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5585" windowHeight="9435" tabRatio="934"/>
  </bookViews>
  <sheets>
    <sheet name="5011" sheetId="24" r:id="rId1"/>
  </sheets>
  <calcPr calcId="125725"/>
</workbook>
</file>

<file path=xl/calcChain.xml><?xml version="1.0" encoding="utf-8"?>
<calcChain xmlns="http://schemas.openxmlformats.org/spreadsheetml/2006/main">
  <c r="K79" i="24"/>
  <c r="K76"/>
  <c r="I76"/>
  <c r="I79"/>
  <c r="K73"/>
  <c r="I73"/>
  <c r="I69"/>
  <c r="K65"/>
  <c r="I65"/>
  <c r="H56"/>
  <c r="H55"/>
  <c r="H54"/>
  <c r="E56"/>
  <c r="E55"/>
  <c r="E54"/>
  <c r="E50"/>
  <c r="H50"/>
  <c r="I50"/>
  <c r="K50" s="1"/>
  <c r="E51"/>
  <c r="H51"/>
  <c r="I51"/>
  <c r="K51" s="1"/>
  <c r="H52"/>
  <c r="E52"/>
  <c r="I52"/>
  <c r="K52" s="1"/>
  <c r="H65"/>
  <c r="E65"/>
  <c r="I82"/>
  <c r="H82"/>
  <c r="E82"/>
  <c r="E79"/>
  <c r="I58"/>
  <c r="K58" s="1"/>
  <c r="H58"/>
  <c r="E58"/>
  <c r="I49"/>
  <c r="K49" s="1"/>
  <c r="H49"/>
  <c r="E49"/>
  <c r="H69"/>
  <c r="E69"/>
  <c r="E19"/>
  <c r="H19"/>
  <c r="I19"/>
  <c r="K19" s="1"/>
  <c r="H76"/>
  <c r="E76"/>
  <c r="H73"/>
  <c r="E73"/>
  <c r="I47"/>
  <c r="K47" s="1"/>
  <c r="H47"/>
  <c r="E47"/>
  <c r="D37"/>
  <c r="E34"/>
  <c r="E35"/>
  <c r="E33"/>
  <c r="D25"/>
  <c r="E16"/>
  <c r="I16"/>
  <c r="K16" s="1"/>
  <c r="E32"/>
  <c r="F100"/>
  <c r="F98"/>
  <c r="F94"/>
  <c r="F90"/>
  <c r="F89"/>
  <c r="F88"/>
  <c r="H16"/>
  <c r="K69" l="1"/>
  <c r="E30"/>
  <c r="K82"/>
</calcChain>
</file>

<file path=xl/sharedStrings.xml><?xml version="1.0" encoding="utf-8"?>
<sst xmlns="http://schemas.openxmlformats.org/spreadsheetml/2006/main" count="235" uniqueCount="159">
  <si>
    <r>
      <rPr>
        <sz val="11"/>
        <rFont val="Times New Roman"/>
        <family val="1"/>
        <charset val="204"/>
      </rPr>
      <t>1</t>
    </r>
  </si>
  <si>
    <r>
      <rPr>
        <sz val="11"/>
        <rFont val="Times New Roman"/>
        <family val="1"/>
        <charset val="204"/>
      </rPr>
      <t>№ з/п</t>
    </r>
  </si>
  <si>
    <r>
      <rPr>
        <sz val="11"/>
        <rFont val="Times New Roman"/>
        <family val="1"/>
        <charset val="204"/>
      </rPr>
      <t>Показники</t>
    </r>
  </si>
  <si>
    <r>
      <rPr>
        <sz val="11"/>
        <rFont val="Times New Roman"/>
        <family val="1"/>
        <charset val="204"/>
      </rPr>
      <t>Залишок на початок року</t>
    </r>
  </si>
  <si>
    <r>
      <rPr>
        <sz val="11"/>
        <rFont val="Times New Roman"/>
        <family val="1"/>
        <charset val="204"/>
      </rPr>
      <t>х</t>
    </r>
  </si>
  <si>
    <r>
      <rPr>
        <sz val="11"/>
        <rFont val="Times New Roman"/>
        <family val="1"/>
        <charset val="204"/>
      </rPr>
      <t>В т.ч.</t>
    </r>
  </si>
  <si>
    <r>
      <rPr>
        <sz val="11"/>
        <rFont val="Times New Roman"/>
        <family val="1"/>
        <charset val="204"/>
      </rPr>
      <t>1.1</t>
    </r>
  </si>
  <si>
    <r>
      <rPr>
        <sz val="11"/>
        <rFont val="Times New Roman"/>
        <family val="1"/>
        <charset val="204"/>
      </rPr>
      <t>Власних надходжень</t>
    </r>
  </si>
  <si>
    <r>
      <rPr>
        <sz val="11"/>
        <rFont val="Times New Roman"/>
        <family val="1"/>
        <charset val="204"/>
      </rPr>
      <t>1.2</t>
    </r>
  </si>
  <si>
    <r>
      <rPr>
        <sz val="11"/>
        <rFont val="Times New Roman"/>
        <family val="1"/>
        <charset val="204"/>
      </rPr>
      <t>Інших надходжень</t>
    </r>
  </si>
  <si>
    <r>
      <rPr>
        <sz val="11"/>
        <rFont val="Times New Roman"/>
        <family val="1"/>
        <charset val="204"/>
      </rPr>
      <t>Інші надходження</t>
    </r>
  </si>
  <si>
    <r>
      <rPr>
        <sz val="11"/>
        <rFont val="Times New Roman"/>
        <family val="1"/>
        <charset val="204"/>
      </rPr>
      <t>3.2</t>
    </r>
  </si>
  <si>
    <t xml:space="preserve">Додаток </t>
  </si>
  <si>
    <t>до Методичних рекомендацій щодо здійснення оцінки ефективності бюджетних програм</t>
  </si>
  <si>
    <t>1.</t>
  </si>
  <si>
    <t>(КПКВК МБ)</t>
  </si>
  <si>
    <t>(найменування головного розпорядника)</t>
  </si>
  <si>
    <t>2.</t>
  </si>
  <si>
    <t>(найменування відповідального виконавця)</t>
  </si>
  <si>
    <t>3.</t>
  </si>
  <si>
    <t>(КФКВК)1</t>
  </si>
  <si>
    <t>4.</t>
  </si>
  <si>
    <t>Мета бюджетної програми:</t>
  </si>
  <si>
    <t>5.</t>
  </si>
  <si>
    <t>Оцінка  ефективності бюджетної програми за критеріями:</t>
  </si>
  <si>
    <t>загальний фонд</t>
  </si>
  <si>
    <t>спеціальний фонд</t>
  </si>
  <si>
    <t>разом</t>
  </si>
  <si>
    <t>спеціальн ий фонд</t>
  </si>
  <si>
    <t>загальн ий фонд</t>
  </si>
  <si>
    <t>спеціаль ний фонд</t>
  </si>
  <si>
    <t>1</t>
  </si>
  <si>
    <t>2</t>
  </si>
  <si>
    <t>3</t>
  </si>
  <si>
    <t>4</t>
  </si>
  <si>
    <t>5</t>
  </si>
  <si>
    <t>6</t>
  </si>
  <si>
    <t>7</t>
  </si>
  <si>
    <t>8</t>
  </si>
  <si>
    <t>9</t>
  </si>
  <si>
    <t>План з урахуванням змін</t>
  </si>
  <si>
    <t>Виконано</t>
  </si>
  <si>
    <t>Відхилення</t>
  </si>
  <si>
    <t>Відхилення виконання    (у відсотках)</t>
  </si>
  <si>
    <t>Пояснення щодо збільшення (зменшення) обсягів проведених видатків (наданих кредитів) порівняно із аналогічними показниками попереднього року</t>
  </si>
  <si>
    <t>Пояснення щодо динаміки результативних показників за відповідним напрямом використання бюджетних коштів</t>
  </si>
  <si>
    <t>Пояснення щодо збільшення(зменшення) обсягів проведених видатків (наданих кредитів ) за напрямом використання бюджетних коштів порівняно із аналогічними показниками попереднього року , а також щодо змін у структурі напрямів використання коштів</t>
  </si>
  <si>
    <t>Загальний обсяг фінансування проекту (програми), всього</t>
  </si>
  <si>
    <t>План на звітний період з урахуванням змін</t>
  </si>
  <si>
    <t>Виконано за звітний період</t>
  </si>
  <si>
    <t>Виконано всього</t>
  </si>
  <si>
    <t>Залишок фінансування на майбутні періоди</t>
  </si>
  <si>
    <t>Спеціальний фонд</t>
  </si>
  <si>
    <t>Загальн их фонд</t>
  </si>
  <si>
    <t>Загальних фонд</t>
  </si>
  <si>
    <t>Спеціаль ний фонд</t>
  </si>
  <si>
    <t>Видатки (надані кредити)</t>
  </si>
  <si>
    <t>Фактичні результативні показники повністю відповідають напрямкам використання коштів по програмі.</t>
  </si>
  <si>
    <t xml:space="preserve">Пояснення щодо причин відхилення фактичних надходжень від планового показника - </t>
  </si>
  <si>
    <t>Напрям спрямування коштів (об’єкт)1</t>
  </si>
  <si>
    <t>якості</t>
  </si>
  <si>
    <t>Оцінка відповідності фактичних результативних показників проведеним видаткам за напрямком використання бюджетних коштів, спрямованих на досягнення цих показників</t>
  </si>
  <si>
    <t>5.4 « Виконання показників бюджетної програми порівняно із показниками попереднього року»:    (тис. грн.)</t>
  </si>
  <si>
    <t xml:space="preserve">Пояснення щодо причин відхилення касових видатків від планового показника </t>
  </si>
  <si>
    <t>Головний бухгалтер</t>
  </si>
  <si>
    <t>Проведення навчально-тренувальних зборів і змагань з олімпійських видів спорту</t>
  </si>
  <si>
    <t>Забезпечення розвитку олімпійських видів спорт</t>
  </si>
  <si>
    <t>Пояснення причин наявності залишку надходжень спеціального фонду, в т.ч. власних надходжень бюджетних установ та інших надходжень, на початок рок</t>
  </si>
  <si>
    <t>кількість навчально-тренувальних зборів з олімпійських видів спорту з підготовки до регіональних змагань</t>
  </si>
  <si>
    <t>кількість людино-днів навчально-тренувальних зборів з олімпійських видів спорту з підготовки до регіональних змагань</t>
  </si>
  <si>
    <t>динаміка кількості спортсменів, які беруть участь у регіональних змаганнях, порівняно з минулим роком</t>
  </si>
  <si>
    <t>Пояснення причин відхилень фактичних обсягів надходжень від планових</t>
  </si>
  <si>
    <t>середні витрати на один людино-день навчально-тренувальних зборів з олімпійських видів спорту з підготовки до регіональних змагань, грн.</t>
  </si>
  <si>
    <r>
      <rPr>
        <sz val="12"/>
        <color indexed="8"/>
        <rFont val="Times New Roman"/>
        <family val="1"/>
        <charset val="204"/>
      </rPr>
      <t>№ з/п</t>
    </r>
  </si>
  <si>
    <r>
      <rPr>
        <sz val="12"/>
        <color indexed="8"/>
        <rFont val="Times New Roman"/>
        <family val="1"/>
        <charset val="204"/>
      </rPr>
      <t>Показники</t>
    </r>
  </si>
  <si>
    <r>
      <rPr>
        <sz val="12"/>
        <color indexed="8"/>
        <rFont val="Times New Roman"/>
        <family val="1"/>
        <charset val="204"/>
      </rPr>
      <t>План з урахуванням змін</t>
    </r>
  </si>
  <si>
    <r>
      <rPr>
        <sz val="12"/>
        <color indexed="8"/>
        <rFont val="Times New Roman"/>
        <family val="1"/>
        <charset val="204"/>
      </rPr>
      <t>Виконано</t>
    </r>
  </si>
  <si>
    <r>
      <rPr>
        <sz val="12"/>
        <color indexed="8"/>
        <rFont val="Times New Roman"/>
        <family val="1"/>
        <charset val="204"/>
      </rPr>
      <t>Відхилення</t>
    </r>
  </si>
  <si>
    <r>
      <rPr>
        <sz val="11"/>
        <color indexed="8"/>
        <rFont val="Times New Roman"/>
        <family val="1"/>
        <charset val="204"/>
      </rPr>
      <t>1</t>
    </r>
  </si>
  <si>
    <r>
      <rPr>
        <sz val="12"/>
        <color indexed="8"/>
        <rFont val="Times New Roman"/>
        <family val="1"/>
        <charset val="204"/>
      </rPr>
      <t>В т.ч.</t>
    </r>
  </si>
  <si>
    <r>
      <rPr>
        <sz val="11"/>
        <color indexed="8"/>
        <rFont val="Times New Roman"/>
        <family val="1"/>
        <charset val="204"/>
      </rPr>
      <t>№ з/п</t>
    </r>
  </si>
  <si>
    <r>
      <rPr>
        <sz val="11"/>
        <color indexed="8"/>
        <rFont val="Times New Roman"/>
        <family val="1"/>
        <charset val="204"/>
      </rPr>
      <t>Показники</t>
    </r>
  </si>
  <si>
    <r>
      <rPr>
        <sz val="11"/>
        <color indexed="8"/>
        <rFont val="Times New Roman"/>
        <family val="1"/>
        <charset val="204"/>
      </rPr>
      <t>х</t>
    </r>
  </si>
  <si>
    <r>
      <rPr>
        <sz val="11"/>
        <color indexed="8"/>
        <rFont val="Times New Roman"/>
        <family val="1"/>
        <charset val="204"/>
      </rPr>
      <t>В т.ч.</t>
    </r>
  </si>
  <si>
    <r>
      <rPr>
        <sz val="11"/>
        <color indexed="8"/>
        <rFont val="Times New Roman"/>
        <family val="1"/>
        <charset val="204"/>
      </rPr>
      <t>Власних надходжень</t>
    </r>
  </si>
  <si>
    <r>
      <rPr>
        <sz val="11"/>
        <color indexed="8"/>
        <rFont val="Times New Roman"/>
        <family val="1"/>
        <charset val="204"/>
      </rPr>
      <t>2</t>
    </r>
  </si>
  <si>
    <r>
      <rPr>
        <sz val="11"/>
        <color indexed="8"/>
        <rFont val="Times New Roman"/>
        <family val="1"/>
        <charset val="204"/>
      </rPr>
      <t>Надходження</t>
    </r>
  </si>
  <si>
    <r>
      <rPr>
        <sz val="11"/>
        <color indexed="8"/>
        <rFont val="Times New Roman"/>
        <family val="1"/>
        <charset val="204"/>
      </rPr>
      <t>2.1</t>
    </r>
  </si>
  <si>
    <r>
      <rPr>
        <sz val="11"/>
        <color indexed="8"/>
        <rFont val="Times New Roman"/>
        <family val="1"/>
        <charset val="204"/>
      </rPr>
      <t>2.2</t>
    </r>
  </si>
  <si>
    <r>
      <rPr>
        <sz val="11"/>
        <color indexed="8"/>
        <rFont val="Times New Roman"/>
        <family val="1"/>
        <charset val="204"/>
      </rPr>
      <t>Надходження позик</t>
    </r>
  </si>
  <si>
    <r>
      <rPr>
        <sz val="11"/>
        <color indexed="8"/>
        <rFont val="Times New Roman"/>
        <family val="1"/>
        <charset val="204"/>
      </rPr>
      <t>2.3</t>
    </r>
  </si>
  <si>
    <r>
      <rPr>
        <sz val="11"/>
        <color indexed="8"/>
        <rFont val="Times New Roman"/>
        <family val="1"/>
        <charset val="204"/>
      </rPr>
      <t>Повернення кредитів</t>
    </r>
  </si>
  <si>
    <r>
      <rPr>
        <sz val="11"/>
        <color indexed="8"/>
        <rFont val="Times New Roman"/>
        <family val="1"/>
        <charset val="204"/>
      </rPr>
      <t>2.4</t>
    </r>
  </si>
  <si>
    <r>
      <rPr>
        <sz val="11"/>
        <color indexed="8"/>
        <rFont val="Times New Roman"/>
        <family val="1"/>
        <charset val="204"/>
      </rPr>
      <t>Інші надходження</t>
    </r>
  </si>
  <si>
    <r>
      <rPr>
        <sz val="11"/>
        <color indexed="8"/>
        <rFont val="Times New Roman"/>
        <family val="1"/>
        <charset val="204"/>
      </rPr>
      <t>3</t>
    </r>
  </si>
  <si>
    <r>
      <rPr>
        <sz val="11"/>
        <color indexed="8"/>
        <rFont val="Times New Roman"/>
        <family val="1"/>
        <charset val="204"/>
      </rPr>
      <t>Залишок на кінець року</t>
    </r>
  </si>
  <si>
    <r>
      <rPr>
        <sz val="11"/>
        <color indexed="8"/>
        <rFont val="Times New Roman"/>
        <family val="1"/>
        <charset val="204"/>
      </rPr>
      <t>3.1</t>
    </r>
  </si>
  <si>
    <r>
      <rPr>
        <sz val="11"/>
        <color indexed="8"/>
        <rFont val="Times New Roman"/>
        <family val="1"/>
        <charset val="204"/>
      </rPr>
      <t>Затверджено паспортом бюджетної програми на звітний період</t>
    </r>
  </si>
  <si>
    <r>
      <rPr>
        <sz val="11"/>
        <color indexed="8"/>
        <rFont val="Times New Roman"/>
        <family val="1"/>
        <charset val="204"/>
      </rPr>
      <t>Виконано за звітний період (касові видатки/надані кредити)</t>
    </r>
  </si>
  <si>
    <r>
      <rPr>
        <sz val="11"/>
        <color indexed="8"/>
        <rFont val="Times New Roman"/>
        <family val="1"/>
        <charset val="204"/>
      </rPr>
      <t>Відхилення</t>
    </r>
  </si>
  <si>
    <r>
      <rPr>
        <b/>
        <sz val="11"/>
        <color indexed="8"/>
        <rFont val="Times New Roman"/>
        <family val="1"/>
        <charset val="204"/>
      </rPr>
      <t>1</t>
    </r>
  </si>
  <si>
    <r>
      <rPr>
        <b/>
        <sz val="11"/>
        <color indexed="8"/>
        <rFont val="Times New Roman"/>
        <family val="1"/>
        <charset val="204"/>
      </rPr>
      <t>затрат</t>
    </r>
  </si>
  <si>
    <r>
      <rPr>
        <b/>
        <sz val="11"/>
        <color indexed="8"/>
        <rFont val="Times New Roman"/>
        <family val="1"/>
        <charset val="204"/>
      </rPr>
      <t>2</t>
    </r>
  </si>
  <si>
    <r>
      <rPr>
        <b/>
        <sz val="11"/>
        <color indexed="8"/>
        <rFont val="Times New Roman"/>
        <family val="1"/>
        <charset val="204"/>
      </rPr>
      <t>продукту</t>
    </r>
  </si>
  <si>
    <r>
      <rPr>
        <b/>
        <sz val="11"/>
        <color indexed="8"/>
        <rFont val="Times New Roman"/>
        <family val="1"/>
        <charset val="204"/>
      </rPr>
      <t>3</t>
    </r>
  </si>
  <si>
    <r>
      <rPr>
        <b/>
        <sz val="11"/>
        <color indexed="8"/>
        <rFont val="Times New Roman"/>
        <family val="1"/>
        <charset val="204"/>
      </rPr>
      <t>ефективності</t>
    </r>
  </si>
  <si>
    <r>
      <rPr>
        <sz val="11"/>
        <color indexed="8"/>
        <rFont val="Times New Roman"/>
        <family val="1"/>
        <charset val="204"/>
      </rPr>
      <t>Попередній рік</t>
    </r>
  </si>
  <si>
    <r>
      <rPr>
        <sz val="11"/>
        <color indexed="8"/>
        <rFont val="Times New Roman"/>
        <family val="1"/>
        <charset val="204"/>
      </rPr>
      <t>Звітний рік</t>
    </r>
  </si>
  <si>
    <r>
      <rPr>
        <sz val="11"/>
        <color indexed="8"/>
        <rFont val="Times New Roman"/>
        <family val="1"/>
        <charset val="204"/>
      </rPr>
      <t>Видатки (надані кредити)</t>
    </r>
  </si>
  <si>
    <r>
      <rPr>
        <sz val="11"/>
        <color indexed="8"/>
        <rFont val="Times New Roman"/>
        <family val="1"/>
        <charset val="204"/>
      </rPr>
      <t>Код</t>
    </r>
  </si>
  <si>
    <r>
      <rPr>
        <sz val="11"/>
        <color indexed="8"/>
        <rFont val="Times New Roman"/>
        <family val="1"/>
        <charset val="204"/>
      </rPr>
      <t>4</t>
    </r>
  </si>
  <si>
    <r>
      <rPr>
        <sz val="11"/>
        <color indexed="8"/>
        <rFont val="Times New Roman"/>
        <family val="1"/>
        <charset val="204"/>
      </rPr>
      <t>5</t>
    </r>
  </si>
  <si>
    <r>
      <rPr>
        <sz val="11"/>
        <color indexed="8"/>
        <rFont val="Times New Roman"/>
        <family val="1"/>
        <charset val="204"/>
      </rPr>
      <t>6=5-4</t>
    </r>
  </si>
  <si>
    <r>
      <rPr>
        <sz val="11"/>
        <color indexed="8"/>
        <rFont val="Times New Roman"/>
        <family val="1"/>
        <charset val="204"/>
      </rPr>
      <t>7</t>
    </r>
  </si>
  <si>
    <r>
      <rPr>
        <sz val="11"/>
        <color indexed="8"/>
        <rFont val="Times New Roman"/>
        <family val="1"/>
        <charset val="204"/>
      </rPr>
      <t>8=3-7</t>
    </r>
  </si>
  <si>
    <r>
      <rPr>
        <sz val="11"/>
        <color indexed="8"/>
        <rFont val="Times New Roman"/>
        <family val="1"/>
        <charset val="204"/>
      </rPr>
      <t>1.</t>
    </r>
  </si>
  <si>
    <r>
      <rPr>
        <sz val="11"/>
        <color indexed="8"/>
        <rFont val="Times New Roman"/>
        <family val="1"/>
        <charset val="204"/>
      </rPr>
      <t>Надходження, всього:</t>
    </r>
  </si>
  <si>
    <r>
      <rPr>
        <sz val="11"/>
        <color indexed="8"/>
        <rFont val="Times New Roman"/>
        <family val="1"/>
        <charset val="204"/>
      </rPr>
      <t>Бюджет розвитку за джерелами</t>
    </r>
  </si>
  <si>
    <r>
      <rPr>
        <sz val="11"/>
        <color indexed="8"/>
        <rFont val="Times New Roman"/>
        <family val="1"/>
        <charset val="204"/>
      </rPr>
      <t>Надходження із аг. фонду бюджету до спецфонду (бюджету розвитку)</t>
    </r>
  </si>
  <si>
    <r>
      <rPr>
        <sz val="11"/>
        <color indexed="8"/>
        <rFont val="Times New Roman"/>
        <family val="1"/>
        <charset val="204"/>
      </rPr>
      <t>Запозичення до бюджету</t>
    </r>
  </si>
  <si>
    <r>
      <rPr>
        <sz val="11"/>
        <color indexed="8"/>
        <rFont val="Times New Roman"/>
        <family val="1"/>
        <charset val="204"/>
      </rPr>
      <t>Інші джерела</t>
    </r>
  </si>
  <si>
    <r>
      <rPr>
        <sz val="11"/>
        <color indexed="8"/>
        <rFont val="Times New Roman"/>
        <family val="1"/>
        <charset val="204"/>
      </rPr>
      <t>Видатки бюджету розвитку всього:</t>
    </r>
  </si>
  <si>
    <r>
      <rPr>
        <sz val="11"/>
        <color indexed="8"/>
        <rFont val="Times New Roman"/>
        <family val="1"/>
        <charset val="204"/>
      </rPr>
      <t>Пояснення щодо причин відхилення фактичних надходжень від касових видатків</t>
    </r>
  </si>
  <si>
    <r>
      <rPr>
        <sz val="11"/>
        <color indexed="8"/>
        <rFont val="Times New Roman"/>
        <family val="1"/>
        <charset val="204"/>
      </rPr>
      <t>Всього за інцест.проектами</t>
    </r>
  </si>
  <si>
    <r>
      <rPr>
        <sz val="11"/>
        <color indexed="8"/>
        <rFont val="Times New Roman"/>
        <family val="1"/>
        <charset val="204"/>
      </rPr>
      <t>Інвестиційний проект (програма )1</t>
    </r>
  </si>
  <si>
    <r>
      <rPr>
        <sz val="11"/>
        <color indexed="8"/>
        <rFont val="Times New Roman"/>
        <family val="1"/>
        <charset val="204"/>
      </rPr>
      <t>Пояснення щодо причин відхилення касових видатків на виконання інвестиційного проекту (програми) 1 від планового показника</t>
    </r>
  </si>
  <si>
    <r>
      <rPr>
        <sz val="11"/>
        <color indexed="8"/>
        <rFont val="Times New Roman"/>
        <family val="1"/>
        <charset val="204"/>
      </rPr>
      <t>Напрям спрямування коштів(об’ єкт)2</t>
    </r>
  </si>
  <si>
    <r>
      <rPr>
        <sz val="11"/>
        <color indexed="8"/>
        <rFont val="Times New Roman"/>
        <family val="1"/>
        <charset val="204"/>
      </rPr>
      <t>Кап.видатки з утримання бюджетних установ</t>
    </r>
  </si>
  <si>
    <r>
      <t xml:space="preserve">5.6    «Наявність фінансових порушень за результатами контрольних заходів»: </t>
    </r>
    <r>
      <rPr>
        <i/>
        <sz val="11"/>
        <color indexed="8"/>
        <rFont val="Times New Roman"/>
        <family val="1"/>
        <charset val="204"/>
      </rPr>
      <t>Фінансових порушень не виявлено.</t>
    </r>
  </si>
  <si>
    <t>Обсяг кредиторської заборгованості, погашеної у звітному періоді</t>
  </si>
  <si>
    <t xml:space="preserve">6.Узагальнений висновок щодо: </t>
  </si>
  <si>
    <t>0810</t>
  </si>
  <si>
    <t>Оцінка ефективності бюджетної програми за 2022 рік</t>
  </si>
  <si>
    <r>
      <t>5.7    «Стан фінансової дисципліни» :</t>
    </r>
    <r>
      <rPr>
        <i/>
        <sz val="11"/>
        <color indexed="8"/>
        <rFont val="Times New Roman"/>
        <family val="1"/>
        <charset val="204"/>
      </rPr>
      <t xml:space="preserve"> Станом на 01.01.23 р. кредиторська заборгованість відсутня</t>
    </r>
  </si>
  <si>
    <t>5.1 «Виконання бюджетної програми за напрямами використання бюджетних коштів»:                                                    (тис. грн.)</t>
  </si>
  <si>
    <t>5.2 «Виконання бюджетної програми за джерелами надходжень спеціального фонду»                     ( тис грн.)</t>
  </si>
  <si>
    <t>Пояснення щодо розбіжностей між фактичними та плановими результативними показниками</t>
  </si>
  <si>
    <t>5.5 «Виконання інвестиційних (проектів) програм»:  (тис. грн.)</t>
  </si>
  <si>
    <t>У порівнянні з 2021 роком зменшено кошторисні  призначення на виконання завдань даної програми через російську військову агресію та відміну ряду заходів.</t>
  </si>
  <si>
    <t>п.1- 8 через введення воєнного стану багато заходів було відмінено.</t>
  </si>
  <si>
    <t>п.1-8 кількість людино-днів зменшилась в порівнянні з минулим роком через зменшення кількості заходів в результаті військових дій на території України.</t>
  </si>
  <si>
    <r>
      <t xml:space="preserve">Пояснення щодо причин відхилення касових видатків(наданих кредитів) від планового показника: </t>
    </r>
    <r>
      <rPr>
        <i/>
        <sz val="12"/>
        <rFont val="Times New Roman"/>
        <family val="1"/>
        <charset val="204"/>
      </rPr>
      <t xml:space="preserve"> залишок плану  в результаті введення обмежень через воєнний стан та  економії коштів </t>
    </r>
  </si>
  <si>
    <t>5.3. «Виконання результативних показників бюджетної програми за напрямками використання бюджетних коштів»     (тис. грн.)</t>
  </si>
  <si>
    <r>
      <t>Відхилення показників поточного року до показників попереднього року пояснюється зменшенням кількості заходів та учасників, що прийняли участь у змаганнях через російську збройну агресію та введення воєнного стану на території України, що суттєво вплинуло на результативні показники та динаміку кількості учасників т</t>
    </r>
    <r>
      <rPr>
        <i/>
        <sz val="11"/>
        <rFont val="Times New Roman"/>
        <family val="1"/>
        <charset val="204"/>
      </rPr>
      <t>а</t>
    </r>
    <r>
      <rPr>
        <i/>
        <sz val="11"/>
        <color indexed="8"/>
        <rFont val="Times New Roman"/>
        <family val="1"/>
        <charset val="204"/>
      </rPr>
      <t xml:space="preserve"> переможців в порівнянні з минулим роком.</t>
    </r>
  </si>
  <si>
    <r>
      <rPr>
        <b/>
        <sz val="11"/>
        <color indexed="8"/>
        <rFont val="Times New Roman"/>
        <family val="1"/>
        <charset val="204"/>
      </rPr>
      <t>актуальності бюджетної програми</t>
    </r>
    <r>
      <rPr>
        <i/>
        <sz val="11"/>
        <color indexed="8"/>
        <rFont val="Times New Roman"/>
        <family val="1"/>
        <charset val="204"/>
      </rPr>
      <t xml:space="preserve"> - Дана програма спрямована на підтримку розвитку спорту в громаді,що є одним з векторів сталого розвитку держави, а саме вектор гордості, який забезпечує гордість за власну державу, зокрема в галузі спорту. Програма </t>
    </r>
    <r>
      <rPr>
        <i/>
        <sz val="11"/>
        <rFont val="Times New Roman"/>
        <family val="1"/>
        <charset val="204"/>
      </rPr>
      <t>реалізується</t>
    </r>
    <r>
      <rPr>
        <i/>
        <sz val="11"/>
        <color indexed="8"/>
        <rFont val="Times New Roman"/>
        <family val="1"/>
        <charset val="204"/>
      </rPr>
      <t xml:space="preserve"> для поширення та впровадження спортивного виховання серед населення ТГ. Дана програма не дублює заходів інших програм, є актуальною для подальшої реалізації.  </t>
    </r>
  </si>
  <si>
    <r>
      <rPr>
        <b/>
        <sz val="11"/>
        <rFont val="Times New Roman"/>
        <family val="1"/>
        <charset val="204"/>
      </rPr>
      <t>корисності бюджетної програми</t>
    </r>
    <r>
      <rPr>
        <sz val="11"/>
        <rFont val="Times New Roman"/>
        <family val="1"/>
        <charset val="204"/>
      </rPr>
      <t xml:space="preserve"> - </t>
    </r>
    <r>
      <rPr>
        <i/>
        <sz val="11"/>
        <rFont val="Times New Roman"/>
        <family val="1"/>
        <charset val="204"/>
      </rPr>
      <t>Реалізація даної програми втілює в життя громади пропаганду здорового способу життя, забезпечує фізичне, психологічне та соціальне благополуччя серед населення.</t>
    </r>
  </si>
  <si>
    <r>
      <rPr>
        <b/>
        <sz val="11"/>
        <color indexed="8"/>
        <rFont val="Times New Roman"/>
        <family val="1"/>
        <charset val="204"/>
      </rPr>
      <t>Довгострокових наслідків бюджетної програми</t>
    </r>
    <r>
      <rPr>
        <sz val="11"/>
        <color indexed="8"/>
        <rFont val="Times New Roman"/>
        <family val="1"/>
        <charset val="204"/>
      </rPr>
      <t xml:space="preserve"> -</t>
    </r>
    <r>
      <rPr>
        <sz val="11"/>
        <rFont val="Times New Roman"/>
        <family val="1"/>
        <charset val="204"/>
      </rPr>
      <t xml:space="preserve"> </t>
    </r>
    <r>
      <rPr>
        <i/>
        <sz val="11"/>
        <rFont val="Times New Roman"/>
        <family val="1"/>
        <charset val="204"/>
      </rPr>
      <t>очікується залучення до спортивного життя громади якнайбільшої кількості громадян, підвищення їх спортивної підготовки для гідного представлення спортивних досягнень громади/ держави у різних видах змагань.</t>
    </r>
  </si>
  <si>
    <t>Відділ освіти, молоді та спорту Новгород-Сіверської міської ради Чернігівської області</t>
  </si>
  <si>
    <t>Проведення навчально-тренувальнихзборів з олімпійських видів спортуз підготовкидо регіональних змагань.</t>
  </si>
  <si>
    <t>Залишок плану виник через російське вторгнення на територію України та обмеженнями, введеними Постановою КМУ № 590 від 09.06.21 р.</t>
  </si>
  <si>
    <t xml:space="preserve">дівчат </t>
  </si>
  <si>
    <t>хлопців</t>
  </si>
  <si>
    <t>В порівнянні з минулим роком обсяги видатків зменшились, спортивні заходи відмінялись через введення воєнного стану в Україні,,видатки не планувались так як не було потреби в придбанні предметів довгострокового використання.</t>
  </si>
  <si>
    <t>п. 1,2,3 через зменшення кількості заходів порівнянно з минулим роком та економією коштів збільшились середні витрати на 1 людино-день</t>
  </si>
  <si>
    <r>
      <rPr>
        <b/>
        <sz val="11"/>
        <color indexed="8"/>
        <rFont val="Times New Roman"/>
        <family val="1"/>
        <charset val="204"/>
      </rPr>
      <t>ефективності бюджетної програми</t>
    </r>
    <r>
      <rPr>
        <sz val="11"/>
        <color indexed="8"/>
        <rFont val="Times New Roman"/>
        <family val="1"/>
        <charset val="204"/>
      </rPr>
      <t xml:space="preserve"> - "Завдання програми проведення навчально-тренувальних зборів з олімпійських видів спорту з підготовки до змагань виконано. На виконання даної програми в 2022 році було заплановано  22316,00  грн.,  касові видатки  становлять 22315,30 грн. Відхилення склали 0,70.грн. Провівши аналіз даної програми, ми бачимо, що бюджетні кошти використані за призначенням та спрямовані на досягнення запланованих показників.
</t>
    </r>
  </si>
  <si>
    <t>Олена ТИЧЕНКО</t>
  </si>
  <si>
    <t>3.1</t>
  </si>
  <si>
    <t>хлопчиків</t>
  </si>
  <si>
    <t>дівчаток</t>
  </si>
</sst>
</file>

<file path=xl/styles.xml><?xml version="1.0" encoding="utf-8"?>
<styleSheet xmlns="http://schemas.openxmlformats.org/spreadsheetml/2006/main">
  <numFmts count="4">
    <numFmt numFmtId="164" formatCode="_-* #,##0.00\ _₽_-;\-* #,##0.00\ _₽_-;_-* &quot;-&quot;??\ _₽_-;_-@_-"/>
    <numFmt numFmtId="165" formatCode="0.0"/>
    <numFmt numFmtId="166" formatCode="_-* #,##0.000\ _₽_-;\-* #,##0.000\ _₽_-;_-* &quot;-&quot;??\ _₽_-;_-@_-"/>
    <numFmt numFmtId="168" formatCode="#,##0.000"/>
  </numFmts>
  <fonts count="30">
    <font>
      <sz val="10"/>
      <name val="Arial"/>
    </font>
    <font>
      <sz val="10"/>
      <name val="Arial"/>
      <family val="2"/>
      <charset val="204"/>
    </font>
    <font>
      <sz val="9"/>
      <name val="Times New Roman"/>
      <family val="1"/>
      <charset val="204"/>
    </font>
    <font>
      <sz val="14"/>
      <name val="Times New Roman"/>
      <family val="1"/>
      <charset val="204"/>
    </font>
    <font>
      <sz val="11"/>
      <name val="Times New Roman"/>
      <family val="1"/>
      <charset val="204"/>
    </font>
    <font>
      <sz val="8"/>
      <name val="Times New Roman"/>
      <family val="1"/>
      <charset val="204"/>
    </font>
    <font>
      <sz val="10"/>
      <name val="Times New Roman"/>
      <family val="1"/>
      <charset val="204"/>
    </font>
    <font>
      <sz val="10"/>
      <name val="Arial"/>
      <family val="2"/>
      <charset val="204"/>
    </font>
    <font>
      <b/>
      <sz val="14"/>
      <name val="Times New Roman"/>
      <family val="1"/>
      <charset val="204"/>
    </font>
    <font>
      <b/>
      <sz val="10"/>
      <name val="Times New Roman"/>
      <family val="1"/>
      <charset val="204"/>
    </font>
    <font>
      <sz val="10"/>
      <color indexed="49"/>
      <name val="Times New Roman"/>
      <family val="1"/>
      <charset val="204"/>
    </font>
    <font>
      <sz val="10"/>
      <color indexed="8"/>
      <name val="Times New Roman"/>
      <family val="1"/>
      <charset val="204"/>
    </font>
    <font>
      <b/>
      <sz val="11"/>
      <color indexed="8"/>
      <name val="Times New Roman"/>
      <family val="1"/>
      <charset val="204"/>
    </font>
    <font>
      <i/>
      <sz val="11"/>
      <color indexed="8"/>
      <name val="Times New Roman"/>
      <family val="1"/>
      <charset val="204"/>
    </font>
    <font>
      <b/>
      <sz val="14"/>
      <color indexed="8"/>
      <name val="Times New Roman"/>
      <family val="1"/>
      <charset val="204"/>
    </font>
    <font>
      <sz val="14"/>
      <color indexed="8"/>
      <name val="Times New Roman"/>
      <family val="1"/>
      <charset val="204"/>
    </font>
    <font>
      <i/>
      <sz val="12"/>
      <color indexed="8"/>
      <name val="Times New Roman"/>
      <family val="1"/>
      <charset val="204"/>
    </font>
    <font>
      <sz val="12"/>
      <color indexed="8"/>
      <name val="Times New Roman"/>
      <family val="1"/>
      <charset val="204"/>
    </font>
    <font>
      <sz val="8"/>
      <color indexed="8"/>
      <name val="Times New Roman"/>
      <family val="1"/>
      <charset val="204"/>
    </font>
    <font>
      <sz val="11"/>
      <color indexed="8"/>
      <name val="Times New Roman"/>
      <family val="1"/>
      <charset val="204"/>
    </font>
    <font>
      <sz val="9"/>
      <color indexed="8"/>
      <name val="Times New Roman"/>
      <family val="1"/>
      <charset val="204"/>
    </font>
    <font>
      <b/>
      <sz val="10"/>
      <color indexed="8"/>
      <name val="Times New Roman"/>
      <family val="1"/>
      <charset val="204"/>
    </font>
    <font>
      <i/>
      <sz val="10"/>
      <color indexed="8"/>
      <name val="Times New Roman"/>
      <family val="1"/>
      <charset val="204"/>
    </font>
    <font>
      <i/>
      <sz val="11"/>
      <name val="Times New Roman"/>
      <family val="1"/>
      <charset val="204"/>
    </font>
    <font>
      <b/>
      <sz val="12"/>
      <name val="Times New Roman"/>
      <family val="1"/>
      <charset val="204"/>
    </font>
    <font>
      <i/>
      <sz val="12"/>
      <name val="Times New Roman"/>
      <family val="1"/>
      <charset val="204"/>
    </font>
    <font>
      <i/>
      <sz val="9"/>
      <color indexed="8"/>
      <name val="Times New Roman"/>
      <family val="1"/>
      <charset val="204"/>
    </font>
    <font>
      <sz val="12"/>
      <name val="Times New Roman"/>
      <family val="1"/>
      <charset val="204"/>
    </font>
    <font>
      <b/>
      <sz val="11"/>
      <name val="Times New Roman"/>
      <family val="1"/>
      <charset val="204"/>
    </font>
    <font>
      <i/>
      <sz val="10"/>
      <name val="Times New Roman"/>
      <family val="1"/>
      <charset val="204"/>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
    <xf numFmtId="0" fontId="0"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cellStyleXfs>
  <cellXfs count="123">
    <xf numFmtId="0" fontId="0" fillId="0" borderId="0" xfId="0"/>
    <xf numFmtId="0" fontId="3"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center" vertical="center" wrapText="1"/>
    </xf>
    <xf numFmtId="0" fontId="5" fillId="0" borderId="0" xfId="0" applyFont="1" applyAlignment="1">
      <alignment horizontal="center" vertical="center" wrapText="1"/>
    </xf>
    <xf numFmtId="0" fontId="2" fillId="0" borderId="1" xfId="0" applyFont="1" applyBorder="1" applyAlignment="1">
      <alignment horizontal="center" vertical="center" wrapText="1"/>
    </xf>
    <xf numFmtId="0" fontId="9" fillId="0" borderId="0" xfId="0" applyFont="1" applyAlignment="1">
      <alignment horizontal="left" vertical="center" wrapText="1"/>
    </xf>
    <xf numFmtId="0" fontId="8" fillId="0" borderId="0" xfId="0" applyFont="1" applyAlignment="1">
      <alignment horizontal="center" vertical="center" wrapText="1"/>
    </xf>
    <xf numFmtId="0" fontId="6" fillId="0" borderId="1" xfId="0" applyFont="1" applyBorder="1" applyAlignment="1">
      <alignment horizontal="left" vertical="center" wrapText="1"/>
    </xf>
    <xf numFmtId="0" fontId="10" fillId="0" borderId="1" xfId="0" applyFont="1" applyBorder="1" applyAlignment="1">
      <alignment horizontal="left" vertical="center" wrapText="1"/>
    </xf>
    <xf numFmtId="0" fontId="11" fillId="0" borderId="1" xfId="0" applyFont="1" applyBorder="1" applyAlignment="1">
      <alignment horizontal="left" wrapText="1"/>
    </xf>
    <xf numFmtId="0" fontId="11" fillId="0" borderId="0" xfId="0" applyFont="1" applyAlignment="1">
      <alignment horizontal="left" vertical="center"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11" fillId="0" borderId="0" xfId="0" applyFont="1" applyAlignment="1">
      <alignment horizontal="center" vertical="center" wrapText="1"/>
    </xf>
    <xf numFmtId="0" fontId="18"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1" fillId="0" borderId="1" xfId="0" applyFont="1" applyBorder="1" applyAlignment="1">
      <alignment horizontal="left" vertical="center" wrapText="1"/>
    </xf>
    <xf numFmtId="0" fontId="19" fillId="0" borderId="1" xfId="0" applyFont="1" applyBorder="1" applyAlignment="1">
      <alignment horizontal="left" vertical="center" wrapText="1"/>
    </xf>
    <xf numFmtId="0" fontId="20" fillId="0" borderId="1" xfId="0" applyFont="1" applyBorder="1" applyAlignment="1">
      <alignment horizontal="center" vertical="center" wrapText="1"/>
    </xf>
    <xf numFmtId="165" fontId="11" fillId="0" borderId="1" xfId="0" applyNumberFormat="1" applyFont="1" applyBorder="1" applyAlignment="1">
      <alignment horizontal="center" vertical="center" wrapText="1"/>
    </xf>
    <xf numFmtId="0" fontId="21" fillId="0" borderId="1" xfId="0" applyFont="1" applyBorder="1" applyAlignment="1">
      <alignment horizontal="left" vertical="center" wrapText="1"/>
    </xf>
    <xf numFmtId="0" fontId="11" fillId="0" borderId="1" xfId="0" applyFont="1" applyBorder="1" applyAlignment="1">
      <alignment vertical="center" wrapText="1"/>
    </xf>
    <xf numFmtId="0" fontId="21" fillId="0" borderId="1" xfId="0" applyFont="1" applyBorder="1" applyAlignment="1">
      <alignment horizontal="center" vertical="center" wrapText="1"/>
    </xf>
    <xf numFmtId="165" fontId="21" fillId="0" borderId="1" xfId="0" applyNumberFormat="1" applyFont="1" applyBorder="1" applyAlignment="1">
      <alignment horizontal="center" vertical="center" wrapText="1"/>
    </xf>
    <xf numFmtId="0" fontId="17" fillId="0" borderId="0" xfId="0" applyFont="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11" fillId="0" borderId="1" xfId="0" applyFont="1" applyBorder="1" applyAlignment="1">
      <alignment vertical="top" wrapText="1"/>
    </xf>
    <xf numFmtId="0" fontId="11" fillId="0" borderId="4" xfId="0" applyFont="1" applyBorder="1" applyAlignment="1">
      <alignment horizontal="center" vertical="center" wrapText="1"/>
    </xf>
    <xf numFmtId="0" fontId="12" fillId="0" borderId="2" xfId="0" applyFont="1" applyBorder="1" applyAlignment="1">
      <alignment horizontal="left" vertical="center" wrapText="1"/>
    </xf>
    <xf numFmtId="0" fontId="11" fillId="0" borderId="2" xfId="0" applyFont="1" applyBorder="1" applyAlignment="1">
      <alignment horizontal="left" vertical="center" wrapText="1"/>
    </xf>
    <xf numFmtId="165" fontId="11" fillId="0" borderId="1" xfId="2" applyNumberFormat="1" applyFont="1" applyBorder="1" applyAlignment="1">
      <alignment horizontal="center" vertical="center" wrapText="1"/>
    </xf>
    <xf numFmtId="0" fontId="21" fillId="0" borderId="4" xfId="0" applyFont="1" applyBorder="1" applyAlignment="1">
      <alignment horizontal="center" vertical="center" wrapText="1"/>
    </xf>
    <xf numFmtId="49" fontId="14" fillId="0" borderId="0" xfId="0" applyNumberFormat="1" applyFont="1" applyAlignment="1">
      <alignment horizontal="center" vertical="center" wrapText="1"/>
    </xf>
    <xf numFmtId="0" fontId="6"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21" fillId="0" borderId="5" xfId="0" applyFont="1" applyBorder="1" applyAlignment="1">
      <alignment horizontal="left" vertical="center" wrapText="1"/>
    </xf>
    <xf numFmtId="0" fontId="6" fillId="0" borderId="4" xfId="0" applyFont="1" applyBorder="1" applyAlignment="1">
      <alignment horizontal="center" vertical="center" wrapText="1"/>
    </xf>
    <xf numFmtId="0" fontId="11" fillId="0" borderId="1" xfId="0" applyFont="1" applyBorder="1" applyAlignment="1">
      <alignment horizontal="left" vertical="center" wrapText="1"/>
    </xf>
    <xf numFmtId="0" fontId="11" fillId="0" borderId="3" xfId="0" applyFont="1" applyBorder="1" applyAlignment="1">
      <alignment horizontal="left" vertical="center" wrapText="1"/>
    </xf>
    <xf numFmtId="0" fontId="9" fillId="0" borderId="1" xfId="0" applyFont="1" applyBorder="1" applyAlignment="1">
      <alignment horizontal="center" vertical="center" wrapText="1"/>
    </xf>
    <xf numFmtId="0" fontId="11" fillId="0" borderId="1" xfId="0" applyFont="1" applyBorder="1" applyAlignment="1">
      <alignment horizontal="left" vertical="center" wrapText="1"/>
    </xf>
    <xf numFmtId="0" fontId="11" fillId="0" borderId="3" xfId="0" applyFont="1" applyBorder="1" applyAlignment="1">
      <alignment horizontal="center" vertical="center" wrapText="1"/>
    </xf>
    <xf numFmtId="0" fontId="21" fillId="0" borderId="1" xfId="0" applyFont="1" applyBorder="1" applyAlignment="1">
      <alignment horizontal="left" vertical="center" wrapText="1"/>
    </xf>
    <xf numFmtId="0" fontId="12" fillId="0" borderId="1" xfId="0" applyFont="1" applyBorder="1" applyAlignment="1">
      <alignment horizontal="left" vertical="center" wrapText="1"/>
    </xf>
    <xf numFmtId="0" fontId="11" fillId="0" borderId="1" xfId="0" applyFont="1" applyBorder="1" applyAlignment="1">
      <alignment horizontal="left" vertical="center" wrapText="1"/>
    </xf>
    <xf numFmtId="168" fontId="6" fillId="0" borderId="1" xfId="0" applyNumberFormat="1" applyFont="1" applyBorder="1" applyAlignment="1">
      <alignment horizontal="center" vertical="center" wrapText="1"/>
    </xf>
    <xf numFmtId="168" fontId="11" fillId="0" borderId="1" xfId="0" applyNumberFormat="1" applyFont="1" applyBorder="1" applyAlignment="1">
      <alignment horizontal="center" vertical="center" wrapText="1"/>
    </xf>
    <xf numFmtId="0" fontId="19" fillId="0" borderId="1" xfId="0" applyFont="1" applyBorder="1" applyAlignment="1">
      <alignment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21" fillId="0" borderId="1" xfId="0" applyFont="1" applyBorder="1" applyAlignment="1">
      <alignment horizontal="left" vertical="center" wrapText="1"/>
    </xf>
    <xf numFmtId="0" fontId="26" fillId="0" borderId="3" xfId="0" applyNumberFormat="1" applyFont="1" applyBorder="1" applyAlignment="1">
      <alignment horizontal="left" vertical="center" wrapText="1"/>
    </xf>
    <xf numFmtId="0" fontId="26" fillId="0" borderId="8" xfId="0" applyNumberFormat="1" applyFont="1" applyBorder="1" applyAlignment="1">
      <alignment horizontal="left" vertical="center" wrapText="1"/>
    </xf>
    <xf numFmtId="0" fontId="26" fillId="0" borderId="4" xfId="0" applyNumberFormat="1" applyFont="1" applyBorder="1" applyAlignment="1">
      <alignment horizontal="left" vertical="center" wrapText="1"/>
    </xf>
    <xf numFmtId="0" fontId="6" fillId="0" borderId="0" xfId="0" applyFont="1" applyBorder="1" applyAlignment="1">
      <alignment horizontal="center" vertical="center" wrapText="1"/>
    </xf>
    <xf numFmtId="0" fontId="14" fillId="0" borderId="0" xfId="0" applyFont="1" applyAlignment="1">
      <alignment horizontal="center" vertical="center" wrapText="1"/>
    </xf>
    <xf numFmtId="0" fontId="8" fillId="0" borderId="0" xfId="0" applyFont="1" applyFill="1" applyBorder="1" applyAlignment="1">
      <alignment horizontal="center" vertical="center" wrapText="1"/>
    </xf>
    <xf numFmtId="0" fontId="11" fillId="0" borderId="1" xfId="0" applyFont="1" applyBorder="1" applyAlignment="1">
      <alignment horizontal="center" vertical="center" wrapText="1"/>
    </xf>
    <xf numFmtId="0" fontId="14" fillId="0" borderId="0" xfId="0" applyFont="1" applyAlignment="1">
      <alignment horizontal="left" vertical="center" wrapText="1"/>
    </xf>
    <xf numFmtId="0" fontId="15" fillId="0" borderId="0" xfId="0" applyFont="1" applyBorder="1" applyAlignment="1">
      <alignment horizontal="center" vertical="center" wrapText="1"/>
    </xf>
    <xf numFmtId="0" fontId="11" fillId="0" borderId="1" xfId="0" applyFont="1" applyBorder="1" applyAlignment="1">
      <alignment horizontal="left" vertical="center" wrapText="1"/>
    </xf>
    <xf numFmtId="0" fontId="21" fillId="0" borderId="1" xfId="0" applyFont="1" applyBorder="1" applyAlignment="1">
      <alignment horizontal="left" vertical="center" wrapText="1"/>
    </xf>
    <xf numFmtId="0" fontId="16" fillId="0" borderId="0" xfId="0" applyFont="1" applyAlignment="1">
      <alignment horizontal="left" vertical="center" wrapText="1"/>
    </xf>
    <xf numFmtId="0" fontId="17" fillId="0" borderId="0" xfId="0" applyFont="1" applyBorder="1" applyAlignment="1">
      <alignment horizontal="left" vertical="center" wrapText="1"/>
    </xf>
    <xf numFmtId="0" fontId="11" fillId="0" borderId="0" xfId="0" applyFont="1" applyBorder="1" applyAlignment="1">
      <alignment horizontal="left" vertical="center" wrapText="1"/>
    </xf>
    <xf numFmtId="0" fontId="24" fillId="2" borderId="0" xfId="0" applyFont="1" applyFill="1" applyBorder="1" applyAlignment="1">
      <alignment horizontal="left" vertical="center" wrapText="1"/>
    </xf>
    <xf numFmtId="0" fontId="6" fillId="2" borderId="0" xfId="0" applyFont="1" applyFill="1" applyBorder="1" applyAlignment="1">
      <alignment horizontal="left" vertical="center" wrapText="1"/>
    </xf>
    <xf numFmtId="0" fontId="19" fillId="0" borderId="1" xfId="0" applyFont="1" applyBorder="1" applyAlignment="1">
      <alignment horizontal="left" vertical="center" wrapText="1"/>
    </xf>
    <xf numFmtId="0" fontId="27" fillId="0" borderId="0" xfId="0" applyFont="1" applyBorder="1" applyAlignment="1">
      <alignment horizontal="left" vertical="center" wrapText="1"/>
    </xf>
    <xf numFmtId="0" fontId="6" fillId="0" borderId="0" xfId="0" applyFont="1" applyBorder="1" applyAlignment="1">
      <alignment horizontal="left" vertical="center" wrapText="1"/>
    </xf>
    <xf numFmtId="0" fontId="22" fillId="0" borderId="1" xfId="0" applyFont="1" applyBorder="1" applyAlignment="1">
      <alignment horizontal="left" vertical="center" wrapText="1"/>
    </xf>
    <xf numFmtId="0" fontId="12" fillId="0" borderId="3" xfId="0" applyFont="1" applyBorder="1" applyAlignment="1">
      <alignment horizontal="center" vertical="top" wrapText="1"/>
    </xf>
    <xf numFmtId="0" fontId="12" fillId="0" borderId="8" xfId="0" applyFont="1" applyBorder="1" applyAlignment="1">
      <alignment horizontal="center" vertical="top" wrapText="1"/>
    </xf>
    <xf numFmtId="0" fontId="12" fillId="0" borderId="4" xfId="0" applyFont="1" applyBorder="1" applyAlignment="1">
      <alignment horizontal="center" vertical="top" wrapText="1"/>
    </xf>
    <xf numFmtId="0" fontId="12" fillId="0" borderId="3"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4" xfId="0" applyFont="1" applyBorder="1" applyAlignment="1">
      <alignment horizontal="center" vertical="center" wrapText="1"/>
    </xf>
    <xf numFmtId="166" fontId="11" fillId="0" borderId="3" xfId="2" applyNumberFormat="1" applyFont="1" applyBorder="1" applyAlignment="1">
      <alignment horizontal="center" vertical="center" wrapText="1"/>
    </xf>
    <xf numFmtId="166" fontId="11" fillId="0" borderId="8" xfId="2" applyNumberFormat="1" applyFont="1" applyBorder="1" applyAlignment="1">
      <alignment horizontal="center" vertical="center" wrapText="1"/>
    </xf>
    <xf numFmtId="166" fontId="11" fillId="0" borderId="4" xfId="2" applyNumberFormat="1" applyFont="1" applyBorder="1" applyAlignment="1">
      <alignment horizontal="center" vertical="center" wrapText="1"/>
    </xf>
    <xf numFmtId="0" fontId="11" fillId="0" borderId="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17" fillId="0" borderId="1" xfId="0" applyFont="1" applyBorder="1" applyAlignment="1">
      <alignment horizontal="left" vertical="center" wrapText="1"/>
    </xf>
    <xf numFmtId="0" fontId="19" fillId="0" borderId="1" xfId="0" applyFont="1" applyBorder="1" applyAlignment="1">
      <alignment horizontal="center" vertical="center" wrapText="1"/>
    </xf>
    <xf numFmtId="0" fontId="29" fillId="0" borderId="3" xfId="0" applyFont="1" applyBorder="1" applyAlignment="1">
      <alignment horizontal="left" wrapText="1"/>
    </xf>
    <xf numFmtId="0" fontId="29" fillId="0" borderId="8" xfId="0" applyFont="1" applyBorder="1" applyAlignment="1">
      <alignment horizontal="left" wrapText="1"/>
    </xf>
    <xf numFmtId="0" fontId="29" fillId="0" borderId="4" xfId="0" applyFont="1" applyBorder="1" applyAlignment="1">
      <alignment horizontal="left" wrapText="1"/>
    </xf>
    <xf numFmtId="0" fontId="17" fillId="0" borderId="0" xfId="0" applyFont="1" applyAlignment="1">
      <alignment horizontal="center"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19" fillId="0" borderId="0" xfId="0" applyFont="1" applyBorder="1" applyAlignment="1">
      <alignment horizontal="left" vertical="center" wrapText="1"/>
    </xf>
    <xf numFmtId="0" fontId="13" fillId="0" borderId="0" xfId="0" applyFont="1" applyBorder="1" applyAlignment="1">
      <alignment horizontal="left" vertical="center" wrapText="1"/>
    </xf>
    <xf numFmtId="0" fontId="22" fillId="0" borderId="0" xfId="0" applyFont="1" applyBorder="1" applyAlignment="1">
      <alignment horizontal="left" vertical="center" wrapText="1"/>
    </xf>
    <xf numFmtId="0" fontId="19" fillId="0" borderId="6" xfId="0" applyFont="1" applyBorder="1" applyAlignment="1">
      <alignment horizontal="left" vertical="center" wrapText="1"/>
    </xf>
    <xf numFmtId="0" fontId="4" fillId="0" borderId="0" xfId="0" applyFont="1" applyBorder="1" applyAlignment="1">
      <alignment horizontal="left" vertical="center" wrapText="1"/>
    </xf>
    <xf numFmtId="0" fontId="13"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5" xfId="0" applyFont="1" applyBorder="1" applyAlignment="1">
      <alignment horizontal="center" vertical="center" wrapText="1"/>
    </xf>
    <xf numFmtId="0" fontId="22" fillId="0" borderId="3" xfId="0" applyFont="1" applyBorder="1" applyAlignment="1">
      <alignment horizontal="left" wrapText="1"/>
    </xf>
    <xf numFmtId="0" fontId="22" fillId="0" borderId="8" xfId="0" applyFont="1" applyBorder="1" applyAlignment="1">
      <alignment horizontal="left" wrapText="1"/>
    </xf>
    <xf numFmtId="0" fontId="22" fillId="0" borderId="4" xfId="0" applyFont="1" applyBorder="1" applyAlignment="1">
      <alignment horizontal="left" wrapText="1"/>
    </xf>
    <xf numFmtId="0" fontId="12" fillId="0" borderId="7" xfId="0" applyFont="1" applyBorder="1" applyAlignment="1">
      <alignment horizontal="center" vertical="center" wrapText="1"/>
    </xf>
    <xf numFmtId="0" fontId="23" fillId="2" borderId="6" xfId="0" applyFont="1" applyFill="1" applyBorder="1" applyAlignment="1">
      <alignment horizontal="left" vertical="center" wrapText="1"/>
    </xf>
    <xf numFmtId="0" fontId="23" fillId="0" borderId="1" xfId="3" applyFont="1" applyFill="1" applyBorder="1" applyAlignment="1">
      <alignment horizontal="left" vertical="center" wrapText="1"/>
    </xf>
    <xf numFmtId="0" fontId="11" fillId="2" borderId="3" xfId="0" applyFont="1" applyFill="1" applyBorder="1" applyAlignment="1">
      <alignment horizontal="center" vertical="center" wrapText="1"/>
    </xf>
    <xf numFmtId="0" fontId="19" fillId="2" borderId="1" xfId="0" applyFont="1" applyFill="1" applyBorder="1" applyAlignment="1">
      <alignment wrapText="1"/>
    </xf>
    <xf numFmtId="168" fontId="11" fillId="2" borderId="4" xfId="0" applyNumberFormat="1" applyFont="1" applyFill="1" applyBorder="1" applyAlignment="1">
      <alignment horizontal="center" vertical="center" wrapText="1"/>
    </xf>
    <xf numFmtId="168" fontId="11" fillId="2" borderId="1" xfId="0" applyNumberFormat="1" applyFont="1" applyFill="1" applyBorder="1" applyAlignment="1">
      <alignment horizontal="center" vertical="center" wrapText="1"/>
    </xf>
    <xf numFmtId="0" fontId="11" fillId="2" borderId="1" xfId="0" applyFont="1" applyFill="1" applyBorder="1" applyAlignment="1">
      <alignment horizontal="left" vertical="center" wrapText="1"/>
    </xf>
    <xf numFmtId="49" fontId="21" fillId="0" borderId="5" xfId="0" applyNumberFormat="1" applyFont="1" applyBorder="1" applyAlignment="1">
      <alignment horizontal="left" vertical="center" wrapText="1"/>
    </xf>
    <xf numFmtId="168" fontId="6" fillId="0" borderId="1" xfId="2" applyNumberFormat="1" applyFont="1" applyBorder="1" applyAlignment="1">
      <alignment horizontal="center" vertical="center" wrapText="1"/>
    </xf>
    <xf numFmtId="168" fontId="11" fillId="0" borderId="1" xfId="2" applyNumberFormat="1" applyFont="1" applyBorder="1" applyAlignment="1">
      <alignment horizontal="center" vertical="center" wrapText="1"/>
    </xf>
    <xf numFmtId="168" fontId="6" fillId="2" borderId="1" xfId="2" applyNumberFormat="1"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65" fontId="11" fillId="2" borderId="1" xfId="2" applyNumberFormat="1" applyFont="1" applyFill="1" applyBorder="1" applyAlignment="1">
      <alignment horizontal="center" vertical="center" wrapText="1"/>
    </xf>
    <xf numFmtId="165" fontId="11" fillId="2" borderId="1" xfId="0" applyNumberFormat="1" applyFont="1" applyFill="1" applyBorder="1" applyAlignment="1">
      <alignment horizontal="center" vertical="center" wrapText="1"/>
    </xf>
  </cellXfs>
  <cellStyles count="9">
    <cellStyle name="Звичайний 2" xfId="1"/>
    <cellStyle name="Обычный" xfId="0" builtinId="0"/>
    <cellStyle name="Обычный 2" xfId="3"/>
    <cellStyle name="Обычный 2 2" xfId="4"/>
    <cellStyle name="Обычный 3" xfId="5"/>
    <cellStyle name="Обычный 4" xfId="6"/>
    <cellStyle name="Обычный 5" xfId="7"/>
    <cellStyle name="Обычный 6" xfId="8"/>
    <cellStyle name="Финансовый" xfId="2" builtinId="3"/>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110"/>
  <sheetViews>
    <sheetView tabSelected="1" topLeftCell="A113" zoomScaleNormal="100" zoomScaleSheetLayoutView="85" workbookViewId="0">
      <selection activeCell="A79" sqref="A79:K79"/>
    </sheetView>
  </sheetViews>
  <sheetFormatPr defaultColWidth="8.85546875" defaultRowHeight="12.75"/>
  <cols>
    <col min="1" max="1" width="5.5703125" style="2" customWidth="1"/>
    <col min="2" max="2" width="47.85546875" style="2" customWidth="1"/>
    <col min="3" max="3" width="10.85546875" style="2" customWidth="1"/>
    <col min="4" max="4" width="9.42578125" style="2" customWidth="1"/>
    <col min="5" max="5" width="11.140625" style="2" customWidth="1"/>
    <col min="6" max="6" width="12.85546875" style="2" customWidth="1"/>
    <col min="7" max="7" width="9.140625" style="2" customWidth="1"/>
    <col min="8" max="8" width="12.140625" style="2" customWidth="1"/>
    <col min="9" max="10" width="9.42578125" style="2" customWidth="1"/>
    <col min="11" max="11" width="9.140625" style="2" customWidth="1"/>
    <col min="12" max="16384" width="8.85546875" style="2"/>
  </cols>
  <sheetData>
    <row r="1" spans="1:11">
      <c r="H1" s="57" t="s">
        <v>12</v>
      </c>
      <c r="I1" s="57"/>
      <c r="J1" s="57"/>
      <c r="K1" s="57"/>
    </row>
    <row r="2" spans="1:11" ht="29.45" customHeight="1">
      <c r="H2" s="57" t="s">
        <v>13</v>
      </c>
      <c r="I2" s="57"/>
      <c r="J2" s="57"/>
      <c r="K2" s="57"/>
    </row>
    <row r="3" spans="1:11" ht="18.75">
      <c r="A3" s="58" t="s">
        <v>132</v>
      </c>
      <c r="B3" s="58"/>
      <c r="C3" s="58"/>
      <c r="D3" s="58"/>
      <c r="E3" s="58"/>
      <c r="F3" s="58"/>
      <c r="G3" s="58"/>
      <c r="H3" s="58"/>
      <c r="I3" s="58"/>
      <c r="J3" s="58"/>
      <c r="K3" s="58"/>
    </row>
    <row r="4" spans="1:11" ht="40.5" customHeight="1">
      <c r="A4" s="12" t="s">
        <v>14</v>
      </c>
      <c r="B4" s="12">
        <v>1100000</v>
      </c>
      <c r="C4" s="12"/>
      <c r="D4" s="59" t="s">
        <v>147</v>
      </c>
      <c r="E4" s="59"/>
      <c r="F4" s="59"/>
      <c r="G4" s="59"/>
      <c r="H4" s="59"/>
      <c r="I4" s="59"/>
      <c r="J4" s="59"/>
      <c r="K4" s="59"/>
    </row>
    <row r="5" spans="1:11" ht="18" customHeight="1">
      <c r="A5" s="13"/>
      <c r="B5" s="13" t="s">
        <v>15</v>
      </c>
      <c r="C5" s="13"/>
      <c r="D5" s="62" t="s">
        <v>16</v>
      </c>
      <c r="E5" s="62"/>
      <c r="F5" s="62"/>
      <c r="G5" s="62"/>
      <c r="H5" s="62"/>
      <c r="I5" s="62"/>
      <c r="J5" s="62"/>
      <c r="K5" s="62"/>
    </row>
    <row r="6" spans="1:11" ht="39" customHeight="1">
      <c r="A6" s="12" t="s">
        <v>17</v>
      </c>
      <c r="B6" s="12">
        <v>1110000</v>
      </c>
      <c r="C6" s="12"/>
      <c r="D6" s="59" t="s">
        <v>147</v>
      </c>
      <c r="E6" s="59"/>
      <c r="F6" s="59"/>
      <c r="G6" s="59"/>
      <c r="H6" s="59"/>
      <c r="I6" s="59"/>
      <c r="J6" s="59"/>
      <c r="K6" s="59"/>
    </row>
    <row r="7" spans="1:11" ht="18" customHeight="1">
      <c r="A7" s="11"/>
      <c r="B7" s="13" t="s">
        <v>15</v>
      </c>
      <c r="C7" s="11"/>
      <c r="D7" s="62" t="s">
        <v>18</v>
      </c>
      <c r="E7" s="62"/>
      <c r="F7" s="62"/>
      <c r="G7" s="62"/>
      <c r="H7" s="62"/>
      <c r="I7" s="62"/>
      <c r="J7" s="62"/>
      <c r="K7" s="62"/>
    </row>
    <row r="8" spans="1:11" s="7" customFormat="1" ht="45.95" customHeight="1">
      <c r="A8" s="12" t="s">
        <v>19</v>
      </c>
      <c r="B8" s="12">
        <v>1115011</v>
      </c>
      <c r="C8" s="35" t="s">
        <v>131</v>
      </c>
      <c r="D8" s="58" t="s">
        <v>65</v>
      </c>
      <c r="E8" s="58"/>
      <c r="F8" s="58"/>
      <c r="G8" s="58"/>
      <c r="H8" s="58"/>
      <c r="I8" s="58"/>
      <c r="J8" s="58"/>
      <c r="K8" s="58"/>
    </row>
    <row r="9" spans="1:11" s="1" customFormat="1" ht="18.75">
      <c r="A9" s="12"/>
      <c r="B9" s="13" t="s">
        <v>15</v>
      </c>
      <c r="C9" s="14" t="s">
        <v>20</v>
      </c>
      <c r="D9" s="13"/>
      <c r="E9" s="13"/>
      <c r="F9" s="13"/>
      <c r="G9" s="13"/>
      <c r="H9" s="13"/>
      <c r="I9" s="13"/>
      <c r="J9" s="13"/>
      <c r="K9" s="13"/>
    </row>
    <row r="10" spans="1:11" s="1" customFormat="1" ht="22.5" customHeight="1">
      <c r="A10" s="12" t="s">
        <v>21</v>
      </c>
      <c r="B10" s="12" t="s">
        <v>22</v>
      </c>
      <c r="C10" s="65" t="s">
        <v>66</v>
      </c>
      <c r="D10" s="65"/>
      <c r="E10" s="65"/>
      <c r="F10" s="65"/>
      <c r="G10" s="65"/>
      <c r="H10" s="65"/>
      <c r="I10" s="65"/>
      <c r="J10" s="65"/>
      <c r="K10" s="65"/>
    </row>
    <row r="11" spans="1:11" s="1" customFormat="1" ht="17.100000000000001" customHeight="1">
      <c r="A11" s="12" t="s">
        <v>23</v>
      </c>
      <c r="B11" s="61" t="s">
        <v>24</v>
      </c>
      <c r="C11" s="61"/>
      <c r="D11" s="61"/>
      <c r="E11" s="61"/>
      <c r="F11" s="61"/>
      <c r="G11" s="61"/>
      <c r="H11" s="61"/>
      <c r="I11" s="61"/>
      <c r="J11" s="61"/>
      <c r="K11" s="61"/>
    </row>
    <row r="12" spans="1:11" ht="18" customHeight="1">
      <c r="A12" s="66" t="s">
        <v>134</v>
      </c>
      <c r="B12" s="67"/>
      <c r="C12" s="67"/>
      <c r="D12" s="67"/>
      <c r="E12" s="67"/>
      <c r="F12" s="67"/>
      <c r="G12" s="67"/>
      <c r="H12" s="67"/>
      <c r="I12" s="67"/>
      <c r="J12" s="67"/>
      <c r="K12" s="67"/>
    </row>
    <row r="13" spans="1:11" ht="17.100000000000001" customHeight="1">
      <c r="A13" s="63" t="s">
        <v>73</v>
      </c>
      <c r="B13" s="63" t="s">
        <v>74</v>
      </c>
      <c r="C13" s="60" t="s">
        <v>75</v>
      </c>
      <c r="D13" s="60"/>
      <c r="E13" s="60"/>
      <c r="F13" s="60" t="s">
        <v>76</v>
      </c>
      <c r="G13" s="60"/>
      <c r="H13" s="60"/>
      <c r="I13" s="60" t="s">
        <v>77</v>
      </c>
      <c r="J13" s="60"/>
      <c r="K13" s="60"/>
    </row>
    <row r="14" spans="1:11" ht="22.5">
      <c r="A14" s="63"/>
      <c r="B14" s="63"/>
      <c r="C14" s="15" t="s">
        <v>25</v>
      </c>
      <c r="D14" s="15" t="s">
        <v>26</v>
      </c>
      <c r="E14" s="15" t="s">
        <v>27</v>
      </c>
      <c r="F14" s="15" t="s">
        <v>25</v>
      </c>
      <c r="G14" s="15" t="s">
        <v>28</v>
      </c>
      <c r="H14" s="15" t="s">
        <v>27</v>
      </c>
      <c r="I14" s="15" t="s">
        <v>29</v>
      </c>
      <c r="J14" s="15" t="s">
        <v>30</v>
      </c>
      <c r="K14" s="15" t="s">
        <v>27</v>
      </c>
    </row>
    <row r="15" spans="1:11" s="4" customFormat="1" ht="11.25">
      <c r="A15" s="15"/>
      <c r="B15" s="15"/>
      <c r="C15" s="15" t="s">
        <v>31</v>
      </c>
      <c r="D15" s="15" t="s">
        <v>32</v>
      </c>
      <c r="E15" s="15" t="s">
        <v>33</v>
      </c>
      <c r="F15" s="15" t="s">
        <v>34</v>
      </c>
      <c r="G15" s="15" t="s">
        <v>35</v>
      </c>
      <c r="H15" s="15" t="s">
        <v>36</v>
      </c>
      <c r="I15" s="15" t="s">
        <v>37</v>
      </c>
      <c r="J15" s="15" t="s">
        <v>38</v>
      </c>
      <c r="K15" s="15" t="s">
        <v>39</v>
      </c>
    </row>
    <row r="16" spans="1:11" s="3" customFormat="1" ht="15">
      <c r="A16" s="16" t="s">
        <v>78</v>
      </c>
      <c r="B16" s="17" t="s">
        <v>56</v>
      </c>
      <c r="C16" s="48">
        <v>22.315999999999999</v>
      </c>
      <c r="D16" s="49"/>
      <c r="E16" s="49">
        <f>C16+D16</f>
        <v>22.315999999999999</v>
      </c>
      <c r="F16" s="49">
        <v>22.315000000000001</v>
      </c>
      <c r="G16" s="49"/>
      <c r="H16" s="49">
        <f>F16+G16</f>
        <v>22.315000000000001</v>
      </c>
      <c r="I16" s="49">
        <f>F16-C16</f>
        <v>-9.9999999999766942E-4</v>
      </c>
      <c r="J16" s="49"/>
      <c r="K16" s="49">
        <f>I16+J16</f>
        <v>-9.9999999999766942E-4</v>
      </c>
    </row>
    <row r="17" spans="1:11" ht="36.6" customHeight="1">
      <c r="A17" s="68" t="s">
        <v>141</v>
      </c>
      <c r="B17" s="69"/>
      <c r="C17" s="69"/>
      <c r="D17" s="69"/>
      <c r="E17" s="69"/>
      <c r="F17" s="69"/>
      <c r="G17" s="69"/>
      <c r="H17" s="69"/>
      <c r="I17" s="69"/>
      <c r="J17" s="69"/>
      <c r="K17" s="69"/>
    </row>
    <row r="18" spans="1:11" ht="15.75">
      <c r="A18" s="18"/>
      <c r="B18" s="32" t="s">
        <v>79</v>
      </c>
      <c r="C18" s="16"/>
      <c r="D18" s="16"/>
      <c r="E18" s="16"/>
      <c r="F18" s="16"/>
      <c r="G18" s="16"/>
      <c r="H18" s="16"/>
      <c r="I18" s="16"/>
      <c r="J18" s="16"/>
      <c r="K18" s="16"/>
    </row>
    <row r="19" spans="1:11" ht="46.5" customHeight="1">
      <c r="A19" s="109">
        <v>1</v>
      </c>
      <c r="B19" s="110" t="s">
        <v>148</v>
      </c>
      <c r="C19" s="111">
        <v>22.315999999999999</v>
      </c>
      <c r="D19" s="112"/>
      <c r="E19" s="112">
        <f t="shared" ref="E19" si="0">C19+D19</f>
        <v>22.315999999999999</v>
      </c>
      <c r="F19" s="112">
        <v>22.315000000000001</v>
      </c>
      <c r="G19" s="112"/>
      <c r="H19" s="112">
        <f t="shared" ref="H19" si="1">F19+G19</f>
        <v>22.315000000000001</v>
      </c>
      <c r="I19" s="112">
        <f t="shared" ref="I19" si="2">F19-C19</f>
        <v>-9.9999999999766942E-4</v>
      </c>
      <c r="J19" s="112"/>
      <c r="K19" s="112">
        <f t="shared" ref="K19" si="3">I19+J19</f>
        <v>-9.9999999999766942E-4</v>
      </c>
    </row>
    <row r="20" spans="1:11" ht="27.6" customHeight="1">
      <c r="A20" s="44"/>
      <c r="B20" s="54" t="s">
        <v>149</v>
      </c>
      <c r="C20" s="55"/>
      <c r="D20" s="55"/>
      <c r="E20" s="55"/>
      <c r="F20" s="55"/>
      <c r="G20" s="55"/>
      <c r="H20" s="55"/>
      <c r="I20" s="55"/>
      <c r="J20" s="55"/>
      <c r="K20" s="56"/>
    </row>
    <row r="21" spans="1:11">
      <c r="A21" s="11"/>
      <c r="B21" s="11"/>
      <c r="C21" s="11"/>
      <c r="D21" s="11"/>
      <c r="E21" s="11"/>
      <c r="F21" s="11"/>
      <c r="G21" s="11"/>
      <c r="H21" s="11"/>
      <c r="I21" s="11"/>
      <c r="J21" s="11"/>
      <c r="K21" s="11"/>
    </row>
    <row r="22" spans="1:11" ht="21.6" customHeight="1">
      <c r="A22" s="66" t="s">
        <v>135</v>
      </c>
      <c r="B22" s="67"/>
      <c r="C22" s="67"/>
      <c r="D22" s="67"/>
      <c r="E22" s="67"/>
      <c r="F22" s="67"/>
      <c r="G22" s="67"/>
      <c r="H22" s="67"/>
      <c r="I22" s="67"/>
      <c r="J22" s="67"/>
      <c r="K22" s="67"/>
    </row>
    <row r="24" spans="1:11" ht="36">
      <c r="A24" s="8" t="s">
        <v>1</v>
      </c>
      <c r="B24" s="8" t="s">
        <v>2</v>
      </c>
      <c r="C24" s="5" t="s">
        <v>40</v>
      </c>
      <c r="D24" s="5" t="s">
        <v>41</v>
      </c>
      <c r="E24" s="5" t="s">
        <v>42</v>
      </c>
    </row>
    <row r="25" spans="1:11" ht="15">
      <c r="A25" s="8" t="s">
        <v>0</v>
      </c>
      <c r="B25" s="8" t="s">
        <v>3</v>
      </c>
      <c r="C25" s="8" t="s">
        <v>4</v>
      </c>
      <c r="D25" s="8">
        <f>D27+D28</f>
        <v>0</v>
      </c>
      <c r="E25" s="8" t="s">
        <v>4</v>
      </c>
    </row>
    <row r="26" spans="1:11" ht="15">
      <c r="A26" s="8"/>
      <c r="B26" s="8" t="s">
        <v>5</v>
      </c>
      <c r="C26" s="8"/>
      <c r="D26" s="9"/>
      <c r="E26" s="8"/>
    </row>
    <row r="27" spans="1:11" ht="15">
      <c r="A27" s="8" t="s">
        <v>6</v>
      </c>
      <c r="B27" s="8" t="s">
        <v>7</v>
      </c>
      <c r="C27" s="8" t="s">
        <v>4</v>
      </c>
      <c r="D27" s="9"/>
      <c r="E27" s="8" t="s">
        <v>4</v>
      </c>
    </row>
    <row r="28" spans="1:11" ht="15">
      <c r="A28" s="8" t="s">
        <v>8</v>
      </c>
      <c r="B28" s="8" t="s">
        <v>9</v>
      </c>
      <c r="C28" s="8" t="s">
        <v>4</v>
      </c>
      <c r="D28" s="9"/>
      <c r="E28" s="8" t="s">
        <v>4</v>
      </c>
    </row>
    <row r="29" spans="1:11" ht="35.450000000000003" customHeight="1">
      <c r="A29" s="70" t="s">
        <v>67</v>
      </c>
      <c r="B29" s="63"/>
      <c r="C29" s="63"/>
      <c r="D29" s="63"/>
      <c r="E29" s="63"/>
    </row>
    <row r="30" spans="1:11" ht="15">
      <c r="A30" s="18" t="s">
        <v>85</v>
      </c>
      <c r="B30" s="18" t="s">
        <v>86</v>
      </c>
      <c r="C30" s="16"/>
      <c r="D30" s="16"/>
      <c r="E30" s="16">
        <f>SUM(E32:E35)</f>
        <v>0</v>
      </c>
    </row>
    <row r="31" spans="1:11" ht="15">
      <c r="A31" s="18"/>
      <c r="B31" s="18" t="s">
        <v>83</v>
      </c>
      <c r="C31" s="16"/>
      <c r="D31" s="16"/>
      <c r="E31" s="16"/>
    </row>
    <row r="32" spans="1:11" ht="15">
      <c r="A32" s="18" t="s">
        <v>87</v>
      </c>
      <c r="B32" s="18" t="s">
        <v>84</v>
      </c>
      <c r="C32" s="16"/>
      <c r="D32" s="16"/>
      <c r="E32" s="16">
        <f>D32-C32</f>
        <v>0</v>
      </c>
    </row>
    <row r="33" spans="1:11" ht="15">
      <c r="A33" s="18" t="s">
        <v>88</v>
      </c>
      <c r="B33" s="18" t="s">
        <v>89</v>
      </c>
      <c r="C33" s="16"/>
      <c r="D33" s="16"/>
      <c r="E33" s="16">
        <f>D33-C33</f>
        <v>0</v>
      </c>
    </row>
    <row r="34" spans="1:11" ht="15">
      <c r="A34" s="18" t="s">
        <v>90</v>
      </c>
      <c r="B34" s="18" t="s">
        <v>91</v>
      </c>
      <c r="C34" s="16"/>
      <c r="D34" s="16"/>
      <c r="E34" s="16">
        <f>D34-C34</f>
        <v>0</v>
      </c>
    </row>
    <row r="35" spans="1:11" ht="15">
      <c r="A35" s="18" t="s">
        <v>92</v>
      </c>
      <c r="B35" s="18" t="s">
        <v>93</v>
      </c>
      <c r="C35" s="16"/>
      <c r="D35" s="16"/>
      <c r="E35" s="16">
        <f>D35-C35</f>
        <v>0</v>
      </c>
    </row>
    <row r="36" spans="1:11" ht="23.1" customHeight="1">
      <c r="A36" s="70" t="s">
        <v>71</v>
      </c>
      <c r="B36" s="63"/>
      <c r="C36" s="63"/>
      <c r="D36" s="63"/>
      <c r="E36" s="63"/>
    </row>
    <row r="37" spans="1:11" ht="15">
      <c r="A37" s="18" t="s">
        <v>94</v>
      </c>
      <c r="B37" s="18" t="s">
        <v>95</v>
      </c>
      <c r="C37" s="18" t="s">
        <v>82</v>
      </c>
      <c r="D37" s="18">
        <f>D39+D40</f>
        <v>0</v>
      </c>
      <c r="E37" s="18" t="s">
        <v>82</v>
      </c>
    </row>
    <row r="38" spans="1:11" ht="15">
      <c r="A38" s="18"/>
      <c r="B38" s="18" t="s">
        <v>83</v>
      </c>
      <c r="C38" s="18"/>
      <c r="D38" s="18"/>
      <c r="E38" s="18"/>
    </row>
    <row r="39" spans="1:11" ht="15">
      <c r="A39" s="18" t="s">
        <v>96</v>
      </c>
      <c r="B39" s="18" t="s">
        <v>84</v>
      </c>
      <c r="C39" s="18" t="s">
        <v>82</v>
      </c>
      <c r="D39" s="18"/>
      <c r="E39" s="18" t="s">
        <v>82</v>
      </c>
    </row>
    <row r="40" spans="1:11" ht="15">
      <c r="A40" s="8" t="s">
        <v>11</v>
      </c>
      <c r="B40" s="8" t="s">
        <v>10</v>
      </c>
      <c r="C40" s="8" t="s">
        <v>4</v>
      </c>
      <c r="D40" s="9"/>
      <c r="E40" s="8" t="s">
        <v>4</v>
      </c>
    </row>
    <row r="42" spans="1:11" ht="16.350000000000001" customHeight="1">
      <c r="A42" s="71" t="s">
        <v>142</v>
      </c>
      <c r="B42" s="72"/>
      <c r="C42" s="72"/>
      <c r="D42" s="72"/>
      <c r="E42" s="72"/>
      <c r="F42" s="72"/>
      <c r="G42" s="72"/>
      <c r="H42" s="72"/>
      <c r="I42" s="72"/>
      <c r="J42" s="72"/>
      <c r="K42" s="72"/>
    </row>
    <row r="44" spans="1:11" ht="51.95" customHeight="1">
      <c r="A44" s="63" t="s">
        <v>80</v>
      </c>
      <c r="B44" s="63" t="s">
        <v>81</v>
      </c>
      <c r="C44" s="63" t="s">
        <v>97</v>
      </c>
      <c r="D44" s="63"/>
      <c r="E44" s="63"/>
      <c r="F44" s="63" t="s">
        <v>98</v>
      </c>
      <c r="G44" s="63"/>
      <c r="H44" s="63"/>
      <c r="I44" s="63" t="s">
        <v>99</v>
      </c>
      <c r="J44" s="63"/>
      <c r="K44" s="63"/>
    </row>
    <row r="45" spans="1:11" ht="23.1" customHeight="1">
      <c r="A45" s="63"/>
      <c r="B45" s="63"/>
      <c r="C45" s="15" t="s">
        <v>53</v>
      </c>
      <c r="D45" s="15" t="s">
        <v>52</v>
      </c>
      <c r="E45" s="15" t="s">
        <v>27</v>
      </c>
      <c r="F45" s="15" t="s">
        <v>54</v>
      </c>
      <c r="G45" s="15" t="s">
        <v>52</v>
      </c>
      <c r="H45" s="15" t="s">
        <v>27</v>
      </c>
      <c r="I45" s="15" t="s">
        <v>54</v>
      </c>
      <c r="J45" s="15" t="s">
        <v>55</v>
      </c>
      <c r="K45" s="15" t="s">
        <v>27</v>
      </c>
    </row>
    <row r="46" spans="1:11" s="6" customFormat="1" ht="14.25">
      <c r="A46" s="22" t="s">
        <v>100</v>
      </c>
      <c r="B46" s="27" t="s">
        <v>101</v>
      </c>
      <c r="C46" s="64"/>
      <c r="D46" s="64"/>
      <c r="E46" s="64"/>
      <c r="F46" s="64"/>
      <c r="G46" s="64"/>
      <c r="H46" s="64"/>
      <c r="I46" s="64"/>
      <c r="J46" s="64"/>
      <c r="K46" s="64"/>
    </row>
    <row r="47" spans="1:11" s="6" customFormat="1" ht="45.75" customHeight="1">
      <c r="A47" s="40">
        <v>1</v>
      </c>
      <c r="B47" s="50" t="s">
        <v>68</v>
      </c>
      <c r="C47" s="16">
        <v>20</v>
      </c>
      <c r="D47" s="16"/>
      <c r="E47" s="16">
        <f t="shared" ref="E47:E56" si="4">C47+D47</f>
        <v>20</v>
      </c>
      <c r="F47" s="16">
        <v>20</v>
      </c>
      <c r="G47" s="16"/>
      <c r="H47" s="16">
        <f t="shared" ref="H47:H56" si="5">F47+G47</f>
        <v>20</v>
      </c>
      <c r="I47" s="16">
        <f t="shared" ref="I47:I52" si="6">F47-C47</f>
        <v>0</v>
      </c>
      <c r="J47" s="16"/>
      <c r="K47" s="16">
        <f t="shared" ref="K47:K52" si="7">I47+J47</f>
        <v>0</v>
      </c>
    </row>
    <row r="48" spans="1:11" s="6" customFormat="1" ht="15.75" customHeight="1">
      <c r="A48" s="22" t="s">
        <v>102</v>
      </c>
      <c r="B48" s="22" t="s">
        <v>103</v>
      </c>
      <c r="C48" s="16"/>
      <c r="D48" s="16"/>
      <c r="E48" s="16"/>
      <c r="F48" s="16"/>
      <c r="G48" s="16"/>
      <c r="H48" s="16"/>
      <c r="I48" s="16"/>
      <c r="J48" s="16"/>
      <c r="K48" s="16"/>
    </row>
    <row r="49" spans="1:11" s="6" customFormat="1" ht="44.25" customHeight="1">
      <c r="A49" s="43">
        <v>1</v>
      </c>
      <c r="B49" s="47" t="s">
        <v>69</v>
      </c>
      <c r="C49" s="16">
        <v>400</v>
      </c>
      <c r="D49" s="16"/>
      <c r="E49" s="16">
        <f>C49+D49</f>
        <v>400</v>
      </c>
      <c r="F49" s="16">
        <v>400</v>
      </c>
      <c r="G49" s="16"/>
      <c r="H49" s="16">
        <f>F49+G49</f>
        <v>400</v>
      </c>
      <c r="I49" s="16">
        <f>F49-C49</f>
        <v>0</v>
      </c>
      <c r="J49" s="16"/>
      <c r="K49" s="16">
        <f>I49+J49</f>
        <v>0</v>
      </c>
    </row>
    <row r="50" spans="1:11" s="6" customFormat="1" ht="12" customHeight="1">
      <c r="A50" s="43"/>
      <c r="B50" s="47" t="s">
        <v>150</v>
      </c>
      <c r="C50" s="16">
        <v>200</v>
      </c>
      <c r="D50" s="16"/>
      <c r="E50" s="16">
        <f>C50+D50</f>
        <v>200</v>
      </c>
      <c r="F50" s="16">
        <v>200</v>
      </c>
      <c r="G50" s="16"/>
      <c r="H50" s="16">
        <f>F50+G50</f>
        <v>200</v>
      </c>
      <c r="I50" s="16">
        <f>F50-C50</f>
        <v>0</v>
      </c>
      <c r="J50" s="16"/>
      <c r="K50" s="16">
        <f>I50+J50</f>
        <v>0</v>
      </c>
    </row>
    <row r="51" spans="1:11" s="6" customFormat="1">
      <c r="A51" s="43"/>
      <c r="B51" s="10" t="s">
        <v>151</v>
      </c>
      <c r="C51" s="16">
        <v>200</v>
      </c>
      <c r="D51" s="16"/>
      <c r="E51" s="16">
        <f t="shared" si="4"/>
        <v>200</v>
      </c>
      <c r="F51" s="16">
        <v>200</v>
      </c>
      <c r="G51" s="16"/>
      <c r="H51" s="16">
        <f t="shared" si="5"/>
        <v>200</v>
      </c>
      <c r="I51" s="16">
        <f t="shared" si="6"/>
        <v>0</v>
      </c>
      <c r="J51" s="16"/>
      <c r="K51" s="16">
        <f t="shared" si="7"/>
        <v>0</v>
      </c>
    </row>
    <row r="52" spans="1:11" s="6" customFormat="1" ht="30" hidden="1" customHeight="1">
      <c r="A52" s="43"/>
      <c r="B52" s="10" t="s">
        <v>129</v>
      </c>
      <c r="C52" s="16">
        <v>0</v>
      </c>
      <c r="D52" s="16"/>
      <c r="E52" s="37">
        <f t="shared" si="4"/>
        <v>0</v>
      </c>
      <c r="F52" s="16">
        <v>0</v>
      </c>
      <c r="G52" s="16"/>
      <c r="H52" s="37">
        <f t="shared" si="5"/>
        <v>0</v>
      </c>
      <c r="I52" s="16">
        <f t="shared" si="6"/>
        <v>0</v>
      </c>
      <c r="J52" s="16"/>
      <c r="K52" s="16">
        <f t="shared" si="7"/>
        <v>0</v>
      </c>
    </row>
    <row r="53" spans="1:11" s="6" customFormat="1" ht="14.25">
      <c r="A53" s="38" t="s">
        <v>104</v>
      </c>
      <c r="B53" s="45" t="s">
        <v>105</v>
      </c>
      <c r="C53" s="64"/>
      <c r="D53" s="64"/>
      <c r="E53" s="64"/>
      <c r="F53" s="64"/>
      <c r="G53" s="64"/>
      <c r="H53" s="64"/>
      <c r="I53" s="64"/>
      <c r="J53" s="64"/>
      <c r="K53" s="64"/>
    </row>
    <row r="54" spans="1:11" s="6" customFormat="1" ht="38.25">
      <c r="A54" s="114" t="s">
        <v>156</v>
      </c>
      <c r="B54" s="52" t="s">
        <v>72</v>
      </c>
      <c r="C54" s="51">
        <v>0.223</v>
      </c>
      <c r="D54" s="51"/>
      <c r="E54" s="51">
        <f t="shared" si="4"/>
        <v>0.223</v>
      </c>
      <c r="F54" s="51">
        <v>0.223</v>
      </c>
      <c r="G54" s="51"/>
      <c r="H54" s="51">
        <f t="shared" si="5"/>
        <v>0.223</v>
      </c>
      <c r="I54" s="51">
        <v>0</v>
      </c>
      <c r="J54" s="51"/>
      <c r="K54" s="51">
        <v>0</v>
      </c>
    </row>
    <row r="55" spans="1:11" s="6" customFormat="1">
      <c r="A55" s="38"/>
      <c r="B55" s="52" t="s">
        <v>157</v>
      </c>
      <c r="C55" s="51">
        <v>0.112</v>
      </c>
      <c r="D55" s="53"/>
      <c r="E55" s="51">
        <f t="shared" si="4"/>
        <v>0.112</v>
      </c>
      <c r="F55" s="51">
        <v>0.112</v>
      </c>
      <c r="G55" s="53"/>
      <c r="H55" s="51">
        <f t="shared" si="5"/>
        <v>0.112</v>
      </c>
      <c r="I55" s="51">
        <v>0</v>
      </c>
      <c r="J55" s="51"/>
      <c r="K55" s="51">
        <v>0</v>
      </c>
    </row>
    <row r="56" spans="1:11" s="6" customFormat="1">
      <c r="A56" s="38"/>
      <c r="B56" s="52" t="s">
        <v>158</v>
      </c>
      <c r="C56" s="51">
        <v>0.111</v>
      </c>
      <c r="D56" s="53"/>
      <c r="E56" s="51">
        <f t="shared" si="4"/>
        <v>0.111</v>
      </c>
      <c r="F56" s="51">
        <v>0.111</v>
      </c>
      <c r="G56" s="53"/>
      <c r="H56" s="51">
        <f t="shared" si="5"/>
        <v>0.111</v>
      </c>
      <c r="I56" s="51">
        <v>0</v>
      </c>
      <c r="J56" s="51"/>
      <c r="K56" s="51">
        <v>0</v>
      </c>
    </row>
    <row r="57" spans="1:11" ht="20.100000000000001" customHeight="1">
      <c r="A57" s="45">
        <v>4</v>
      </c>
      <c r="B57" s="46" t="s">
        <v>60</v>
      </c>
      <c r="C57" s="64"/>
      <c r="D57" s="64"/>
      <c r="E57" s="64"/>
      <c r="F57" s="64"/>
      <c r="G57" s="64"/>
      <c r="H57" s="64"/>
      <c r="I57" s="64"/>
      <c r="J57" s="64"/>
      <c r="K57" s="64"/>
    </row>
    <row r="58" spans="1:11" ht="25.5">
      <c r="A58" s="41">
        <v>1</v>
      </c>
      <c r="B58" s="29" t="s">
        <v>70</v>
      </c>
      <c r="C58" s="39">
        <v>100</v>
      </c>
      <c r="D58" s="36"/>
      <c r="E58" s="36">
        <f t="shared" ref="E58" si="8">C58+D58</f>
        <v>100</v>
      </c>
      <c r="F58" s="36">
        <v>100</v>
      </c>
      <c r="G58" s="36"/>
      <c r="H58" s="36">
        <f t="shared" ref="H58" si="9">F58+G58</f>
        <v>100</v>
      </c>
      <c r="I58" s="16">
        <f t="shared" ref="I58" si="10">F58-C58</f>
        <v>0</v>
      </c>
      <c r="J58" s="16"/>
      <c r="K58" s="16">
        <f>I58+J58</f>
        <v>0</v>
      </c>
    </row>
    <row r="59" spans="1:11" ht="14.25">
      <c r="A59" s="41"/>
      <c r="B59" s="74" t="s">
        <v>136</v>
      </c>
      <c r="C59" s="75"/>
      <c r="D59" s="75"/>
      <c r="E59" s="75"/>
      <c r="F59" s="75"/>
      <c r="G59" s="75"/>
      <c r="H59" s="75"/>
      <c r="I59" s="75"/>
      <c r="J59" s="75"/>
      <c r="K59" s="76"/>
    </row>
    <row r="60" spans="1:11" ht="33" customHeight="1">
      <c r="A60" s="77" t="s">
        <v>61</v>
      </c>
      <c r="B60" s="78"/>
      <c r="C60" s="78"/>
      <c r="D60" s="78"/>
      <c r="E60" s="78"/>
      <c r="F60" s="78"/>
      <c r="G60" s="78"/>
      <c r="H60" s="78"/>
      <c r="I60" s="78"/>
      <c r="J60" s="78"/>
      <c r="K60" s="79"/>
    </row>
    <row r="61" spans="1:11" ht="14.45" customHeight="1">
      <c r="A61" s="73" t="s">
        <v>57</v>
      </c>
      <c r="B61" s="73"/>
      <c r="C61" s="73"/>
      <c r="D61" s="73"/>
      <c r="E61" s="73"/>
      <c r="F61" s="73"/>
      <c r="G61" s="73"/>
      <c r="H61" s="73"/>
      <c r="I61" s="73"/>
      <c r="J61" s="73"/>
      <c r="K61" s="73"/>
    </row>
    <row r="62" spans="1:11" ht="17.45" customHeight="1">
      <c r="A62" s="86" t="s">
        <v>62</v>
      </c>
      <c r="B62" s="63"/>
      <c r="C62" s="63"/>
      <c r="D62" s="63"/>
      <c r="E62" s="63"/>
      <c r="F62" s="63"/>
      <c r="G62" s="63"/>
      <c r="H62" s="63"/>
      <c r="I62" s="63"/>
      <c r="J62" s="63"/>
      <c r="K62" s="63"/>
    </row>
    <row r="63" spans="1:11" ht="28.35" customHeight="1">
      <c r="A63" s="63" t="s">
        <v>80</v>
      </c>
      <c r="B63" s="63" t="s">
        <v>81</v>
      </c>
      <c r="C63" s="60" t="s">
        <v>106</v>
      </c>
      <c r="D63" s="60"/>
      <c r="E63" s="60"/>
      <c r="F63" s="60" t="s">
        <v>107</v>
      </c>
      <c r="G63" s="60"/>
      <c r="H63" s="60"/>
      <c r="I63" s="87" t="s">
        <v>43</v>
      </c>
      <c r="J63" s="60"/>
      <c r="K63" s="60"/>
    </row>
    <row r="64" spans="1:11" s="4" customFormat="1" ht="30.75" customHeight="1">
      <c r="A64" s="63"/>
      <c r="B64" s="63"/>
      <c r="C64" s="15" t="s">
        <v>25</v>
      </c>
      <c r="D64" s="15" t="s">
        <v>26</v>
      </c>
      <c r="E64" s="15" t="s">
        <v>27</v>
      </c>
      <c r="F64" s="15" t="s">
        <v>25</v>
      </c>
      <c r="G64" s="15" t="s">
        <v>26</v>
      </c>
      <c r="H64" s="15" t="s">
        <v>27</v>
      </c>
      <c r="I64" s="15" t="s">
        <v>25</v>
      </c>
      <c r="J64" s="15" t="s">
        <v>26</v>
      </c>
      <c r="K64" s="15" t="s">
        <v>27</v>
      </c>
    </row>
    <row r="65" spans="1:11" ht="15">
      <c r="A65" s="18"/>
      <c r="B65" s="18" t="s">
        <v>108</v>
      </c>
      <c r="C65" s="115">
        <v>76.096000000000004</v>
      </c>
      <c r="D65" s="116"/>
      <c r="E65" s="116">
        <f>C65+D65</f>
        <v>76.096000000000004</v>
      </c>
      <c r="F65" s="115">
        <v>22.315000000000001</v>
      </c>
      <c r="G65" s="115"/>
      <c r="H65" s="115">
        <f>F65+G65</f>
        <v>22.315000000000001</v>
      </c>
      <c r="I65" s="116">
        <f>F65/C65*100</f>
        <v>29.324800252312865</v>
      </c>
      <c r="J65" s="117"/>
      <c r="K65" s="116">
        <f>H65/E65*100</f>
        <v>29.324800252312865</v>
      </c>
    </row>
    <row r="66" spans="1:11" ht="29.1" customHeight="1">
      <c r="A66" s="106" t="s">
        <v>44</v>
      </c>
      <c r="B66" s="106"/>
      <c r="C66" s="106"/>
      <c r="D66" s="106"/>
      <c r="E66" s="106"/>
      <c r="F66" s="106"/>
      <c r="G66" s="106"/>
      <c r="H66" s="106"/>
      <c r="I66" s="106"/>
      <c r="J66" s="106"/>
      <c r="K66" s="106"/>
    </row>
    <row r="67" spans="1:11" ht="35.25" customHeight="1">
      <c r="A67" s="108" t="s">
        <v>138</v>
      </c>
      <c r="B67" s="108"/>
      <c r="C67" s="108"/>
      <c r="D67" s="108"/>
      <c r="E67" s="108"/>
      <c r="F67" s="108"/>
      <c r="G67" s="108"/>
      <c r="H67" s="108"/>
      <c r="I67" s="108"/>
      <c r="J67" s="108"/>
      <c r="K67" s="108"/>
    </row>
    <row r="68" spans="1:11" ht="15">
      <c r="A68" s="18"/>
      <c r="B68" s="18" t="s">
        <v>83</v>
      </c>
      <c r="C68" s="18"/>
      <c r="D68" s="18"/>
      <c r="E68" s="18"/>
      <c r="F68" s="23"/>
      <c r="G68" s="23"/>
      <c r="H68" s="23"/>
      <c r="I68" s="23"/>
      <c r="J68" s="23"/>
      <c r="K68" s="23"/>
    </row>
    <row r="69" spans="1:11" ht="45">
      <c r="A69" s="16">
        <v>1</v>
      </c>
      <c r="B69" s="50" t="s">
        <v>148</v>
      </c>
      <c r="C69" s="116">
        <v>76.096000000000004</v>
      </c>
      <c r="D69" s="116"/>
      <c r="E69" s="116">
        <f>C69+D69</f>
        <v>76.096000000000004</v>
      </c>
      <c r="F69" s="115">
        <v>22.315000000000001</v>
      </c>
      <c r="G69" s="115"/>
      <c r="H69" s="115">
        <f>F69+G69</f>
        <v>22.315000000000001</v>
      </c>
      <c r="I69" s="116">
        <f>F69/C69*100</f>
        <v>29.324800252312865</v>
      </c>
      <c r="J69" s="116"/>
      <c r="K69" s="116">
        <f>H69/E69*100</f>
        <v>29.324800252312865</v>
      </c>
    </row>
    <row r="70" spans="1:11" ht="30.6" customHeight="1">
      <c r="A70" s="101" t="s">
        <v>46</v>
      </c>
      <c r="B70" s="60"/>
      <c r="C70" s="60"/>
      <c r="D70" s="60"/>
      <c r="E70" s="60"/>
      <c r="F70" s="60"/>
      <c r="G70" s="60"/>
      <c r="H70" s="60"/>
      <c r="I70" s="60"/>
      <c r="J70" s="60"/>
      <c r="K70" s="60"/>
    </row>
    <row r="71" spans="1:11" ht="39" customHeight="1">
      <c r="A71" s="107" t="s">
        <v>152</v>
      </c>
      <c r="B71" s="107"/>
      <c r="C71" s="107"/>
      <c r="D71" s="107"/>
      <c r="E71" s="107"/>
      <c r="F71" s="107"/>
      <c r="G71" s="107"/>
      <c r="H71" s="107"/>
      <c r="I71" s="107"/>
      <c r="J71" s="107"/>
      <c r="K71" s="107"/>
    </row>
    <row r="72" spans="1:11" s="6" customFormat="1" ht="14.25">
      <c r="A72" s="28" t="s">
        <v>100</v>
      </c>
      <c r="B72" s="27" t="s">
        <v>101</v>
      </c>
      <c r="C72" s="83"/>
      <c r="D72" s="83"/>
      <c r="E72" s="84"/>
      <c r="F72" s="85"/>
      <c r="G72" s="83"/>
      <c r="H72" s="84"/>
      <c r="I72" s="80"/>
      <c r="J72" s="81"/>
      <c r="K72" s="82"/>
    </row>
    <row r="73" spans="1:11" s="6" customFormat="1" ht="45">
      <c r="A73" s="41">
        <v>1</v>
      </c>
      <c r="B73" s="50" t="s">
        <v>68</v>
      </c>
      <c r="C73" s="30">
        <v>56</v>
      </c>
      <c r="D73" s="16"/>
      <c r="E73" s="16">
        <f>C73+D73</f>
        <v>56</v>
      </c>
      <c r="F73" s="36">
        <v>20</v>
      </c>
      <c r="G73" s="36"/>
      <c r="H73" s="36">
        <f>F73+G73</f>
        <v>20</v>
      </c>
      <c r="I73" s="33">
        <f>F73/C73*100</f>
        <v>35.714285714285715</v>
      </c>
      <c r="J73" s="33"/>
      <c r="K73" s="33">
        <f>H73/E73*100</f>
        <v>35.714285714285715</v>
      </c>
    </row>
    <row r="74" spans="1:11" s="6" customFormat="1" ht="24" customHeight="1">
      <c r="A74" s="88" t="s">
        <v>139</v>
      </c>
      <c r="B74" s="89"/>
      <c r="C74" s="89"/>
      <c r="D74" s="89"/>
      <c r="E74" s="89"/>
      <c r="F74" s="89"/>
      <c r="G74" s="89"/>
      <c r="H74" s="89"/>
      <c r="I74" s="89"/>
      <c r="J74" s="89"/>
      <c r="K74" s="90"/>
    </row>
    <row r="75" spans="1:11" s="6" customFormat="1" ht="24" customHeight="1">
      <c r="A75" s="22" t="s">
        <v>102</v>
      </c>
      <c r="B75" s="22" t="s">
        <v>103</v>
      </c>
      <c r="C75" s="30"/>
      <c r="D75" s="16"/>
      <c r="E75" s="16"/>
      <c r="F75" s="36"/>
      <c r="G75" s="36"/>
      <c r="H75" s="36"/>
      <c r="I75" s="33"/>
      <c r="J75" s="33"/>
      <c r="K75" s="33"/>
    </row>
    <row r="76" spans="1:11" s="6" customFormat="1" ht="48" customHeight="1">
      <c r="A76" s="113">
        <v>1</v>
      </c>
      <c r="B76" s="113" t="s">
        <v>69</v>
      </c>
      <c r="C76" s="118">
        <v>1360</v>
      </c>
      <c r="D76" s="119"/>
      <c r="E76" s="119">
        <f t="shared" ref="E76" si="11">C76+D76</f>
        <v>1360</v>
      </c>
      <c r="F76" s="120">
        <v>400</v>
      </c>
      <c r="G76" s="120"/>
      <c r="H76" s="120">
        <f t="shared" ref="H76" si="12">F76+G76</f>
        <v>400</v>
      </c>
      <c r="I76" s="121">
        <f>F76/C76*100</f>
        <v>29.411764705882355</v>
      </c>
      <c r="J76" s="121"/>
      <c r="K76" s="121">
        <f>H76/E76*100</f>
        <v>29.411764705882355</v>
      </c>
    </row>
    <row r="77" spans="1:11" s="6" customFormat="1" ht="21" customHeight="1">
      <c r="A77" s="103" t="s">
        <v>140</v>
      </c>
      <c r="B77" s="104"/>
      <c r="C77" s="104"/>
      <c r="D77" s="104"/>
      <c r="E77" s="104"/>
      <c r="F77" s="104"/>
      <c r="G77" s="104"/>
      <c r="H77" s="104"/>
      <c r="I77" s="104"/>
      <c r="J77" s="104"/>
      <c r="K77" s="105"/>
    </row>
    <row r="78" spans="1:11" s="6" customFormat="1" ht="21" customHeight="1">
      <c r="A78" s="22" t="s">
        <v>104</v>
      </c>
      <c r="B78" s="22" t="s">
        <v>105</v>
      </c>
      <c r="C78" s="34"/>
      <c r="D78" s="24"/>
      <c r="E78" s="24"/>
      <c r="F78" s="42"/>
      <c r="G78" s="42"/>
      <c r="H78" s="42"/>
      <c r="I78" s="25"/>
      <c r="J78" s="21"/>
      <c r="K78" s="25"/>
    </row>
    <row r="79" spans="1:11" s="6" customFormat="1" ht="45.75" customHeight="1">
      <c r="A79" s="113">
        <v>1</v>
      </c>
      <c r="B79" s="113" t="s">
        <v>72</v>
      </c>
      <c r="C79" s="118">
        <v>5.6000000000000001E-2</v>
      </c>
      <c r="D79" s="119"/>
      <c r="E79" s="119">
        <f t="shared" ref="E79" si="13">C79+D79</f>
        <v>5.6000000000000001E-2</v>
      </c>
      <c r="F79" s="120">
        <v>0.223</v>
      </c>
      <c r="G79" s="120"/>
      <c r="H79" s="120">
        <v>0.112</v>
      </c>
      <c r="I79" s="122">
        <f>F79/C79*100</f>
        <v>398.21428571428572</v>
      </c>
      <c r="J79" s="122"/>
      <c r="K79" s="122">
        <f>H79/E79*100</f>
        <v>200</v>
      </c>
    </row>
    <row r="80" spans="1:11" s="6" customFormat="1" ht="16.5" customHeight="1">
      <c r="A80" s="88" t="s">
        <v>153</v>
      </c>
      <c r="B80" s="89"/>
      <c r="C80" s="89"/>
      <c r="D80" s="89"/>
      <c r="E80" s="89"/>
      <c r="F80" s="89"/>
      <c r="G80" s="89"/>
      <c r="H80" s="89"/>
      <c r="I80" s="89"/>
      <c r="J80" s="89"/>
      <c r="K80" s="90"/>
    </row>
    <row r="81" spans="1:11" s="6" customFormat="1" ht="14.25">
      <c r="A81" s="22">
        <v>4</v>
      </c>
      <c r="B81" s="31" t="s">
        <v>60</v>
      </c>
      <c r="C81" s="30"/>
      <c r="D81" s="16"/>
      <c r="E81" s="24"/>
      <c r="F81" s="42"/>
      <c r="G81" s="42"/>
      <c r="H81" s="42"/>
      <c r="I81" s="25"/>
      <c r="J81" s="21"/>
      <c r="K81" s="25"/>
    </row>
    <row r="82" spans="1:11" s="6" customFormat="1" ht="30" customHeight="1">
      <c r="A82" s="41">
        <v>1</v>
      </c>
      <c r="B82" s="29" t="s">
        <v>70</v>
      </c>
      <c r="C82" s="39">
        <v>76.25</v>
      </c>
      <c r="D82" s="36"/>
      <c r="E82" s="36">
        <f>C82+D82</f>
        <v>76.25</v>
      </c>
      <c r="F82" s="36">
        <v>100</v>
      </c>
      <c r="G82" s="36"/>
      <c r="H82" s="36">
        <f>F82+G82</f>
        <v>100</v>
      </c>
      <c r="I82" s="21">
        <f t="shared" ref="I82" si="14">F82/C82*100-100</f>
        <v>31.147540983606547</v>
      </c>
      <c r="J82" s="21"/>
      <c r="K82" s="21">
        <f t="shared" ref="K82" si="15">H82/E82*100-100</f>
        <v>31.147540983606547</v>
      </c>
    </row>
    <row r="83" spans="1:11" ht="17.45" customHeight="1">
      <c r="A83" s="101" t="s">
        <v>45</v>
      </c>
      <c r="B83" s="102"/>
      <c r="C83" s="101"/>
      <c r="D83" s="101"/>
      <c r="E83" s="101"/>
      <c r="F83" s="101"/>
      <c r="G83" s="101"/>
      <c r="H83" s="101"/>
      <c r="I83" s="101"/>
      <c r="J83" s="101"/>
      <c r="K83" s="101"/>
    </row>
    <row r="84" spans="1:11" ht="51" customHeight="1">
      <c r="A84" s="100" t="s">
        <v>143</v>
      </c>
      <c r="B84" s="100"/>
      <c r="C84" s="100"/>
      <c r="D84" s="100"/>
      <c r="E84" s="100"/>
      <c r="F84" s="100"/>
      <c r="G84" s="100"/>
      <c r="H84" s="100"/>
      <c r="I84" s="100"/>
      <c r="J84" s="100"/>
      <c r="K84" s="100"/>
    </row>
    <row r="85" spans="1:11" ht="15" customHeight="1">
      <c r="A85" s="66" t="s">
        <v>137</v>
      </c>
      <c r="B85" s="67"/>
      <c r="C85" s="67"/>
      <c r="D85" s="67"/>
      <c r="E85" s="67"/>
      <c r="F85" s="67"/>
      <c r="G85" s="67"/>
      <c r="H85" s="67"/>
      <c r="I85" s="67"/>
      <c r="J85" s="67"/>
      <c r="K85" s="67"/>
    </row>
    <row r="86" spans="1:11" ht="72">
      <c r="A86" s="18" t="s">
        <v>109</v>
      </c>
      <c r="B86" s="18" t="s">
        <v>81</v>
      </c>
      <c r="C86" s="20" t="s">
        <v>47</v>
      </c>
      <c r="D86" s="20" t="s">
        <v>48</v>
      </c>
      <c r="E86" s="20" t="s">
        <v>49</v>
      </c>
      <c r="F86" s="20" t="s">
        <v>42</v>
      </c>
      <c r="G86" s="20" t="s">
        <v>50</v>
      </c>
      <c r="H86" s="20" t="s">
        <v>51</v>
      </c>
      <c r="I86" s="11"/>
      <c r="J86" s="11"/>
      <c r="K86" s="11"/>
    </row>
    <row r="87" spans="1:11" ht="15">
      <c r="A87" s="18" t="s">
        <v>78</v>
      </c>
      <c r="B87" s="18" t="s">
        <v>85</v>
      </c>
      <c r="C87" s="18" t="s">
        <v>94</v>
      </c>
      <c r="D87" s="18" t="s">
        <v>110</v>
      </c>
      <c r="E87" s="18" t="s">
        <v>111</v>
      </c>
      <c r="F87" s="18" t="s">
        <v>112</v>
      </c>
      <c r="G87" s="18" t="s">
        <v>113</v>
      </c>
      <c r="H87" s="18" t="s">
        <v>114</v>
      </c>
      <c r="I87" s="11"/>
      <c r="J87" s="11"/>
      <c r="K87" s="11"/>
    </row>
    <row r="88" spans="1:11" ht="15">
      <c r="A88" s="18" t="s">
        <v>115</v>
      </c>
      <c r="B88" s="18" t="s">
        <v>116</v>
      </c>
      <c r="C88" s="18" t="s">
        <v>82</v>
      </c>
      <c r="D88" s="18"/>
      <c r="E88" s="18"/>
      <c r="F88" s="18">
        <f>E88-D88</f>
        <v>0</v>
      </c>
      <c r="G88" s="18" t="s">
        <v>82</v>
      </c>
      <c r="H88" s="18" t="s">
        <v>82</v>
      </c>
      <c r="I88" s="11"/>
      <c r="J88" s="11"/>
      <c r="K88" s="11"/>
    </row>
    <row r="89" spans="1:11" ht="15">
      <c r="A89" s="18"/>
      <c r="B89" s="18" t="s">
        <v>117</v>
      </c>
      <c r="C89" s="18" t="s">
        <v>82</v>
      </c>
      <c r="D89" s="18"/>
      <c r="E89" s="18"/>
      <c r="F89" s="18">
        <f>E89-D89</f>
        <v>0</v>
      </c>
      <c r="G89" s="18" t="s">
        <v>82</v>
      </c>
      <c r="H89" s="18" t="s">
        <v>82</v>
      </c>
      <c r="I89" s="11"/>
      <c r="J89" s="11"/>
      <c r="K89" s="11"/>
    </row>
    <row r="90" spans="1:11" ht="30">
      <c r="A90" s="18"/>
      <c r="B90" s="18" t="s">
        <v>118</v>
      </c>
      <c r="C90" s="18" t="s">
        <v>82</v>
      </c>
      <c r="D90" s="18"/>
      <c r="E90" s="18"/>
      <c r="F90" s="18">
        <f>E90-D90</f>
        <v>0</v>
      </c>
      <c r="G90" s="18" t="s">
        <v>82</v>
      </c>
      <c r="H90" s="18" t="s">
        <v>82</v>
      </c>
      <c r="I90" s="11"/>
      <c r="J90" s="11"/>
      <c r="K90" s="11"/>
    </row>
    <row r="91" spans="1:11" ht="15">
      <c r="A91" s="18"/>
      <c r="B91" s="18" t="s">
        <v>119</v>
      </c>
      <c r="C91" s="18" t="s">
        <v>82</v>
      </c>
      <c r="D91" s="18"/>
      <c r="E91" s="18"/>
      <c r="F91" s="18"/>
      <c r="G91" s="18" t="s">
        <v>82</v>
      </c>
      <c r="H91" s="18" t="s">
        <v>82</v>
      </c>
      <c r="I91" s="11"/>
      <c r="J91" s="11"/>
      <c r="K91" s="11"/>
    </row>
    <row r="92" spans="1:11" ht="15">
      <c r="A92" s="18"/>
      <c r="B92" s="18" t="s">
        <v>120</v>
      </c>
      <c r="C92" s="18" t="s">
        <v>82</v>
      </c>
      <c r="D92" s="18"/>
      <c r="E92" s="18"/>
      <c r="F92" s="18"/>
      <c r="G92" s="18" t="s">
        <v>82</v>
      </c>
      <c r="H92" s="18" t="s">
        <v>82</v>
      </c>
      <c r="I92" s="11"/>
      <c r="J92" s="11"/>
      <c r="K92" s="11"/>
    </row>
    <row r="93" spans="1:11">
      <c r="A93" s="70" t="s">
        <v>58</v>
      </c>
      <c r="B93" s="63"/>
      <c r="C93" s="63"/>
      <c r="D93" s="63"/>
      <c r="E93" s="63"/>
      <c r="F93" s="63"/>
      <c r="G93" s="63"/>
      <c r="H93" s="63"/>
      <c r="I93" s="11"/>
      <c r="J93" s="11"/>
      <c r="K93" s="11"/>
    </row>
    <row r="94" spans="1:11" ht="15">
      <c r="A94" s="18" t="s">
        <v>85</v>
      </c>
      <c r="B94" s="18" t="s">
        <v>121</v>
      </c>
      <c r="C94" s="18" t="s">
        <v>82</v>
      </c>
      <c r="D94" s="18"/>
      <c r="E94" s="18"/>
      <c r="F94" s="18">
        <f>E94-D94</f>
        <v>0</v>
      </c>
      <c r="G94" s="18" t="s">
        <v>82</v>
      </c>
      <c r="H94" s="18" t="s">
        <v>82</v>
      </c>
      <c r="I94" s="11"/>
      <c r="J94" s="11"/>
      <c r="K94" s="11"/>
    </row>
    <row r="95" spans="1:11">
      <c r="A95" s="70" t="s">
        <v>63</v>
      </c>
      <c r="B95" s="63"/>
      <c r="C95" s="63"/>
      <c r="D95" s="63"/>
      <c r="E95" s="63"/>
      <c r="F95" s="63"/>
      <c r="G95" s="63"/>
      <c r="H95" s="63"/>
      <c r="I95" s="11"/>
      <c r="J95" s="11"/>
      <c r="K95" s="11"/>
    </row>
    <row r="96" spans="1:11">
      <c r="A96" s="63" t="s">
        <v>122</v>
      </c>
      <c r="B96" s="63"/>
      <c r="C96" s="63"/>
      <c r="D96" s="63"/>
      <c r="E96" s="63"/>
      <c r="F96" s="63"/>
      <c r="G96" s="63"/>
      <c r="H96" s="63"/>
      <c r="I96" s="11"/>
      <c r="J96" s="11"/>
      <c r="K96" s="11"/>
    </row>
    <row r="97" spans="1:11" ht="15">
      <c r="A97" s="18" t="s">
        <v>87</v>
      </c>
      <c r="B97" s="18" t="s">
        <v>123</v>
      </c>
      <c r="C97" s="18"/>
      <c r="D97" s="18"/>
      <c r="E97" s="18"/>
      <c r="F97" s="18"/>
      <c r="G97" s="18"/>
      <c r="H97" s="18"/>
      <c r="I97" s="11"/>
      <c r="J97" s="11"/>
      <c r="K97" s="11"/>
    </row>
    <row r="98" spans="1:11" ht="15">
      <c r="A98" s="18"/>
      <c r="B98" s="18" t="s">
        <v>124</v>
      </c>
      <c r="C98" s="18"/>
      <c r="D98" s="18"/>
      <c r="E98" s="18"/>
      <c r="F98" s="18">
        <f>E98-D98</f>
        <v>0</v>
      </c>
      <c r="G98" s="18"/>
      <c r="H98" s="18"/>
      <c r="I98" s="11"/>
      <c r="J98" s="11"/>
      <c r="K98" s="11"/>
    </row>
    <row r="99" spans="1:11" ht="13.5" thickBot="1">
      <c r="A99" s="92" t="s">
        <v>125</v>
      </c>
      <c r="B99" s="93"/>
      <c r="C99" s="93"/>
      <c r="D99" s="93"/>
      <c r="E99" s="93"/>
      <c r="F99" s="93"/>
      <c r="G99" s="93"/>
      <c r="H99" s="94"/>
      <c r="I99" s="11"/>
      <c r="J99" s="11"/>
      <c r="K99" s="11"/>
    </row>
    <row r="100" spans="1:11" ht="23.45" customHeight="1">
      <c r="A100" s="18"/>
      <c r="B100" s="19" t="s">
        <v>59</v>
      </c>
      <c r="C100" s="18"/>
      <c r="D100" s="18"/>
      <c r="E100" s="18"/>
      <c r="F100" s="18">
        <f>E100-D100</f>
        <v>0</v>
      </c>
      <c r="G100" s="18"/>
      <c r="H100" s="18"/>
      <c r="I100" s="11"/>
      <c r="J100" s="11"/>
      <c r="K100" s="11"/>
    </row>
    <row r="101" spans="1:11" ht="15">
      <c r="A101" s="18"/>
      <c r="B101" s="18" t="s">
        <v>126</v>
      </c>
      <c r="C101" s="18"/>
      <c r="D101" s="18"/>
      <c r="E101" s="18"/>
      <c r="F101" s="18"/>
      <c r="G101" s="18"/>
      <c r="H101" s="18"/>
      <c r="I101" s="11"/>
      <c r="J101" s="11"/>
      <c r="K101" s="11"/>
    </row>
    <row r="102" spans="1:11" ht="15">
      <c r="A102" s="18" t="s">
        <v>88</v>
      </c>
      <c r="B102" s="18" t="s">
        <v>127</v>
      </c>
      <c r="C102" s="18" t="s">
        <v>82</v>
      </c>
      <c r="D102" s="18"/>
      <c r="E102" s="18"/>
      <c r="F102" s="18"/>
      <c r="G102" s="18" t="s">
        <v>82</v>
      </c>
      <c r="H102" s="18" t="s">
        <v>82</v>
      </c>
      <c r="I102" s="11"/>
      <c r="J102" s="11"/>
      <c r="K102" s="11"/>
    </row>
    <row r="103" spans="1:11" ht="23.1" customHeight="1">
      <c r="A103" s="95" t="s">
        <v>128</v>
      </c>
      <c r="B103" s="95"/>
      <c r="C103" s="95"/>
      <c r="D103" s="95"/>
      <c r="E103" s="95"/>
      <c r="F103" s="95"/>
      <c r="G103" s="95"/>
      <c r="H103" s="95"/>
      <c r="I103" s="95"/>
      <c r="J103" s="95"/>
      <c r="K103" s="95"/>
    </row>
    <row r="104" spans="1:11" ht="18" customHeight="1">
      <c r="A104" s="95" t="s">
        <v>133</v>
      </c>
      <c r="B104" s="95"/>
      <c r="C104" s="95"/>
      <c r="D104" s="95"/>
      <c r="E104" s="95"/>
      <c r="F104" s="95"/>
      <c r="G104" s="95"/>
      <c r="H104" s="95"/>
      <c r="I104" s="95"/>
      <c r="J104" s="95"/>
      <c r="K104" s="95"/>
    </row>
    <row r="105" spans="1:11" ht="18" customHeight="1">
      <c r="A105" s="95" t="s">
        <v>130</v>
      </c>
      <c r="B105" s="67"/>
      <c r="C105" s="67"/>
      <c r="D105" s="67"/>
      <c r="E105" s="67"/>
      <c r="F105" s="67"/>
      <c r="G105" s="67"/>
      <c r="H105" s="67"/>
      <c r="I105" s="67"/>
      <c r="J105" s="67"/>
      <c r="K105" s="67"/>
    </row>
    <row r="106" spans="1:11" ht="47.1" customHeight="1">
      <c r="A106" s="96" t="s">
        <v>144</v>
      </c>
      <c r="B106" s="97"/>
      <c r="C106" s="97"/>
      <c r="D106" s="97"/>
      <c r="E106" s="97"/>
      <c r="F106" s="97"/>
      <c r="G106" s="97"/>
      <c r="H106" s="97"/>
      <c r="I106" s="97"/>
      <c r="J106" s="97"/>
      <c r="K106" s="97"/>
    </row>
    <row r="107" spans="1:11" ht="49.5" customHeight="1">
      <c r="A107" s="98" t="s">
        <v>154</v>
      </c>
      <c r="B107" s="98"/>
      <c r="C107" s="98"/>
      <c r="D107" s="98"/>
      <c r="E107" s="98"/>
      <c r="F107" s="98"/>
      <c r="G107" s="98"/>
      <c r="H107" s="98"/>
      <c r="I107" s="98"/>
      <c r="J107" s="98"/>
      <c r="K107" s="98"/>
    </row>
    <row r="108" spans="1:11" ht="27.6" customHeight="1">
      <c r="A108" s="99" t="s">
        <v>145</v>
      </c>
      <c r="B108" s="99"/>
      <c r="C108" s="99"/>
      <c r="D108" s="99"/>
      <c r="E108" s="99"/>
      <c r="F108" s="99"/>
      <c r="G108" s="99"/>
      <c r="H108" s="99"/>
      <c r="I108" s="99"/>
      <c r="J108" s="99"/>
      <c r="K108" s="99"/>
    </row>
    <row r="109" spans="1:11" ht="37.5" customHeight="1">
      <c r="A109" s="95" t="s">
        <v>146</v>
      </c>
      <c r="B109" s="95"/>
      <c r="C109" s="95"/>
      <c r="D109" s="95"/>
      <c r="E109" s="95"/>
      <c r="F109" s="95"/>
      <c r="G109" s="95"/>
      <c r="H109" s="95"/>
      <c r="I109" s="95"/>
      <c r="J109" s="95"/>
      <c r="K109" s="95"/>
    </row>
    <row r="110" spans="1:11" ht="19.350000000000001" customHeight="1">
      <c r="A110" s="11"/>
      <c r="B110" s="26" t="s">
        <v>64</v>
      </c>
      <c r="C110" s="26"/>
      <c r="D110" s="26"/>
      <c r="E110" s="91" t="s">
        <v>155</v>
      </c>
      <c r="F110" s="91"/>
      <c r="G110" s="91"/>
      <c r="H110" s="11"/>
      <c r="I110" s="11"/>
      <c r="J110" s="11"/>
      <c r="K110" s="11"/>
    </row>
  </sheetData>
  <mergeCells count="70">
    <mergeCell ref="A74:K74"/>
    <mergeCell ref="A77:K77"/>
    <mergeCell ref="A66:K66"/>
    <mergeCell ref="A70:K70"/>
    <mergeCell ref="A71:K71"/>
    <mergeCell ref="A67:K67"/>
    <mergeCell ref="A80:K80"/>
    <mergeCell ref="E110:G110"/>
    <mergeCell ref="A99:H99"/>
    <mergeCell ref="A103:K103"/>
    <mergeCell ref="A104:K104"/>
    <mergeCell ref="A105:K105"/>
    <mergeCell ref="A106:K106"/>
    <mergeCell ref="A107:K107"/>
    <mergeCell ref="A109:K109"/>
    <mergeCell ref="A108:K108"/>
    <mergeCell ref="A96:H96"/>
    <mergeCell ref="A85:K85"/>
    <mergeCell ref="A93:H93"/>
    <mergeCell ref="A95:H95"/>
    <mergeCell ref="A84:K84"/>
    <mergeCell ref="A83:K83"/>
    <mergeCell ref="A61:K61"/>
    <mergeCell ref="B59:K59"/>
    <mergeCell ref="A60:K60"/>
    <mergeCell ref="I72:K72"/>
    <mergeCell ref="C72:E72"/>
    <mergeCell ref="F72:H72"/>
    <mergeCell ref="A62:K62"/>
    <mergeCell ref="A63:A64"/>
    <mergeCell ref="B63:B64"/>
    <mergeCell ref="C63:E63"/>
    <mergeCell ref="F63:H63"/>
    <mergeCell ref="I63:K63"/>
    <mergeCell ref="F53:H53"/>
    <mergeCell ref="I53:K53"/>
    <mergeCell ref="C53:E53"/>
    <mergeCell ref="F57:H57"/>
    <mergeCell ref="I57:K57"/>
    <mergeCell ref="C57:E57"/>
    <mergeCell ref="I46:K46"/>
    <mergeCell ref="D8:K8"/>
    <mergeCell ref="C10:K10"/>
    <mergeCell ref="A12:K12"/>
    <mergeCell ref="A17:K17"/>
    <mergeCell ref="A22:K22"/>
    <mergeCell ref="A29:E29"/>
    <mergeCell ref="F44:H44"/>
    <mergeCell ref="A42:K42"/>
    <mergeCell ref="I44:K44"/>
    <mergeCell ref="A36:E36"/>
    <mergeCell ref="A44:A45"/>
    <mergeCell ref="B44:B45"/>
    <mergeCell ref="C44:E44"/>
    <mergeCell ref="C46:E46"/>
    <mergeCell ref="F46:H46"/>
    <mergeCell ref="B20:K20"/>
    <mergeCell ref="H1:K1"/>
    <mergeCell ref="H2:K2"/>
    <mergeCell ref="A3:K3"/>
    <mergeCell ref="D4:K4"/>
    <mergeCell ref="F13:H13"/>
    <mergeCell ref="I13:K13"/>
    <mergeCell ref="B11:K11"/>
    <mergeCell ref="D5:K5"/>
    <mergeCell ref="D7:K7"/>
    <mergeCell ref="A13:A14"/>
    <mergeCell ref="B13:B14"/>
    <mergeCell ref="C13:E13"/>
    <mergeCell ref="D6:K6"/>
  </mergeCells>
  <phoneticPr fontId="0" type="noConversion"/>
  <pageMargins left="0" right="0" top="0" bottom="0" header="0.31496062992125984" footer="0.31496062992125984"/>
  <pageSetup paperSize="9" scale="69" orientation="portrait" verticalDpi="0" r:id="rId1"/>
  <rowBreaks count="1" manualBreakCount="1">
    <brk id="10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5011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ЗАТВЕРДЖЕНО</dc:title>
  <dc:subject/>
  <dc:creator>User</dc:creator>
  <cp:keywords/>
  <cp:lastModifiedBy>освита</cp:lastModifiedBy>
  <cp:lastPrinted>2023-03-13T09:54:17Z</cp:lastPrinted>
  <dcterms:created xsi:type="dcterms:W3CDTF">2019-07-18T07:25:18Z</dcterms:created>
  <dcterms:modified xsi:type="dcterms:W3CDTF">2023-03-17T09:26:14Z</dcterms:modified>
</cp:coreProperties>
</file>